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PEK-SRV16.si.local\Utilisateurs$\jmfenet\Documents\"/>
    </mc:Choice>
  </mc:AlternateContent>
  <bookViews>
    <workbookView xWindow="0" yWindow="0" windowWidth="28800" windowHeight="12135" tabRatio="494"/>
  </bookViews>
  <sheets>
    <sheet name="2020324 Suspensions" sheetId="22" r:id="rId1"/>
    <sheet name="Restrictions Pays" sheetId="23" r:id="rId2"/>
    <sheet name="Semaine du 23 au 29 mars" sheetId="30" r:id="rId3"/>
    <sheet name="CAAC - tout cargo- 16-22 mars" sheetId="28" r:id="rId4"/>
    <sheet name="CAAC - mixtes - 16-22 mars" sheetId="29" r:id="rId5"/>
    <sheet name="CAAC - tout cargo - 9-15 mars" sheetId="27" r:id="rId6"/>
    <sheet name="CAAC - mixtes - 9-15 mars" sheetId="26" r:id="rId7"/>
  </sheets>
  <externalReferences>
    <externalReference r:id="rId8"/>
  </externalReferences>
  <definedNames>
    <definedName name="_xlnm._FilterDatabase" localSheetId="0" hidden="1">'2020324 Suspensions'!$A$7:$H$157</definedName>
    <definedName name="_xlnm._FilterDatabase" localSheetId="4" hidden="1">'CAAC - mixtes - 16-22 mars'!$A$2:$J$292</definedName>
    <definedName name="_xlnm._FilterDatabase" localSheetId="6" hidden="1">'CAAC - mixtes - 9-15 mars'!$A$3:$K$316</definedName>
    <definedName name="_xlnm._FilterDatabase" localSheetId="5" hidden="1">'CAAC - tout cargo - 9-15 mars'!$A$3:$K$301</definedName>
    <definedName name="_xlnm._FilterDatabase" localSheetId="3" hidden="1">'CAAC - tout cargo- 16-22 mars'!$A$2:$J$303</definedName>
    <definedName name="_xlnm._FilterDatabase" localSheetId="2" hidden="1">'Semaine du 23 au 29 mars'!$A$2:$K$573</definedName>
    <definedName name="_xlnm.Print_Titles" localSheetId="2">'Semaine du 23 au 29 mars'!#REF!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73" i="30" l="1"/>
  <c r="H573" i="30"/>
  <c r="F573" i="30"/>
  <c r="B573" i="30"/>
  <c r="K572" i="30"/>
  <c r="H572" i="30"/>
  <c r="F572" i="30"/>
  <c r="B572" i="30"/>
  <c r="K571" i="30"/>
  <c r="H571" i="30"/>
  <c r="F571" i="30"/>
  <c r="B571" i="30"/>
  <c r="K570" i="30"/>
  <c r="H570" i="30"/>
  <c r="F570" i="30"/>
  <c r="B570" i="30"/>
  <c r="K569" i="30"/>
  <c r="H569" i="30"/>
  <c r="F569" i="30"/>
  <c r="B569" i="30"/>
  <c r="K568" i="30"/>
  <c r="H568" i="30"/>
  <c r="F568" i="30"/>
  <c r="B568" i="30"/>
  <c r="K567" i="30"/>
  <c r="H567" i="30"/>
  <c r="F567" i="30"/>
  <c r="B567" i="30"/>
  <c r="K566" i="30"/>
  <c r="H566" i="30"/>
  <c r="F566" i="30"/>
  <c r="B566" i="30"/>
  <c r="K565" i="30"/>
  <c r="H565" i="30"/>
  <c r="F565" i="30"/>
  <c r="B565" i="30"/>
  <c r="K564" i="30"/>
  <c r="H564" i="30"/>
  <c r="F564" i="30"/>
  <c r="B564" i="30"/>
  <c r="K563" i="30"/>
  <c r="H563" i="30"/>
  <c r="F563" i="30"/>
  <c r="B563" i="30"/>
  <c r="K562" i="30"/>
  <c r="H562" i="30"/>
  <c r="F562" i="30"/>
  <c r="B562" i="30"/>
  <c r="K561" i="30"/>
  <c r="H561" i="30"/>
  <c r="F561" i="30"/>
  <c r="B561" i="30"/>
  <c r="K560" i="30"/>
  <c r="H560" i="30"/>
  <c r="F560" i="30"/>
  <c r="B560" i="30"/>
  <c r="K559" i="30"/>
  <c r="H559" i="30"/>
  <c r="F559" i="30"/>
  <c r="B559" i="30"/>
  <c r="K558" i="30"/>
  <c r="H558" i="30"/>
  <c r="F558" i="30"/>
  <c r="B558" i="30"/>
  <c r="K557" i="30"/>
  <c r="H557" i="30"/>
  <c r="F557" i="30"/>
  <c r="B557" i="30"/>
  <c r="K556" i="30"/>
  <c r="H556" i="30"/>
  <c r="F556" i="30"/>
  <c r="B556" i="30"/>
  <c r="K555" i="30"/>
  <c r="H555" i="30"/>
  <c r="F555" i="30"/>
  <c r="B555" i="30"/>
  <c r="K554" i="30"/>
  <c r="H554" i="30"/>
  <c r="F554" i="30"/>
  <c r="B554" i="30"/>
  <c r="K553" i="30"/>
  <c r="H553" i="30"/>
  <c r="F553" i="30"/>
  <c r="B553" i="30"/>
  <c r="K552" i="30"/>
  <c r="H552" i="30"/>
  <c r="F552" i="30"/>
  <c r="B552" i="30"/>
  <c r="K551" i="30"/>
  <c r="H551" i="30"/>
  <c r="F551" i="30"/>
  <c r="B551" i="30"/>
  <c r="K550" i="30"/>
  <c r="H550" i="30"/>
  <c r="F550" i="30"/>
  <c r="B550" i="30"/>
  <c r="K549" i="30"/>
  <c r="H549" i="30"/>
  <c r="F549" i="30"/>
  <c r="B549" i="30"/>
  <c r="K548" i="30"/>
  <c r="H548" i="30"/>
  <c r="F548" i="30"/>
  <c r="B548" i="30"/>
  <c r="K547" i="30"/>
  <c r="H547" i="30"/>
  <c r="F547" i="30"/>
  <c r="B547" i="30"/>
  <c r="K546" i="30"/>
  <c r="H546" i="30"/>
  <c r="F546" i="30"/>
  <c r="B546" i="30"/>
  <c r="K545" i="30"/>
  <c r="H545" i="30"/>
  <c r="F545" i="30"/>
  <c r="B545" i="30"/>
  <c r="K544" i="30"/>
  <c r="H544" i="30"/>
  <c r="F544" i="30"/>
  <c r="B544" i="30"/>
  <c r="K543" i="30"/>
  <c r="H543" i="30"/>
  <c r="F543" i="30"/>
  <c r="B543" i="30"/>
  <c r="K542" i="30"/>
  <c r="H542" i="30"/>
  <c r="F542" i="30"/>
  <c r="B542" i="30"/>
  <c r="K541" i="30"/>
  <c r="H541" i="30"/>
  <c r="F541" i="30"/>
  <c r="B541" i="30"/>
  <c r="K540" i="30"/>
  <c r="H540" i="30"/>
  <c r="F540" i="30"/>
  <c r="B540" i="30"/>
  <c r="K539" i="30"/>
  <c r="H539" i="30"/>
  <c r="F539" i="30"/>
  <c r="B539" i="30"/>
  <c r="K538" i="30"/>
  <c r="H538" i="30"/>
  <c r="F538" i="30"/>
  <c r="B538" i="30"/>
  <c r="K537" i="30"/>
  <c r="H537" i="30"/>
  <c r="F537" i="30"/>
  <c r="B537" i="30"/>
  <c r="K536" i="30"/>
  <c r="H536" i="30"/>
  <c r="F536" i="30"/>
  <c r="B536" i="30"/>
  <c r="K535" i="30"/>
  <c r="H535" i="30"/>
  <c r="F535" i="30"/>
  <c r="B535" i="30"/>
  <c r="K534" i="30"/>
  <c r="H534" i="30"/>
  <c r="F534" i="30"/>
  <c r="B534" i="30"/>
  <c r="K533" i="30"/>
  <c r="H533" i="30"/>
  <c r="F533" i="30"/>
  <c r="B533" i="30"/>
  <c r="K532" i="30"/>
  <c r="H532" i="30"/>
  <c r="F532" i="30"/>
  <c r="B532" i="30"/>
  <c r="K531" i="30"/>
  <c r="H531" i="30"/>
  <c r="F531" i="30"/>
  <c r="B531" i="30"/>
  <c r="K530" i="30"/>
  <c r="H530" i="30"/>
  <c r="F530" i="30"/>
  <c r="B530" i="30"/>
  <c r="K529" i="30"/>
  <c r="H529" i="30"/>
  <c r="F529" i="30"/>
  <c r="B529" i="30"/>
  <c r="K528" i="30"/>
  <c r="H528" i="30"/>
  <c r="F528" i="30"/>
  <c r="B528" i="30"/>
  <c r="K527" i="30"/>
  <c r="H527" i="30"/>
  <c r="F527" i="30"/>
  <c r="B527" i="30"/>
  <c r="K526" i="30"/>
  <c r="H526" i="30"/>
  <c r="F526" i="30"/>
  <c r="B526" i="30"/>
  <c r="K525" i="30"/>
  <c r="H525" i="30"/>
  <c r="F525" i="30"/>
  <c r="B525" i="30"/>
  <c r="K524" i="30"/>
  <c r="H524" i="30"/>
  <c r="F524" i="30"/>
  <c r="B524" i="30"/>
  <c r="K523" i="30"/>
  <c r="H523" i="30"/>
  <c r="F523" i="30"/>
  <c r="B523" i="30"/>
  <c r="K522" i="30"/>
  <c r="H522" i="30"/>
  <c r="F522" i="30"/>
  <c r="B522" i="30"/>
  <c r="K521" i="30"/>
  <c r="H521" i="30"/>
  <c r="F521" i="30"/>
  <c r="B521" i="30"/>
  <c r="K520" i="30"/>
  <c r="H520" i="30"/>
  <c r="F520" i="30"/>
  <c r="B520" i="30"/>
  <c r="K519" i="30"/>
  <c r="H519" i="30"/>
  <c r="F519" i="30"/>
  <c r="B519" i="30"/>
  <c r="K518" i="30"/>
  <c r="H518" i="30"/>
  <c r="F518" i="30"/>
  <c r="B518" i="30"/>
  <c r="K517" i="30"/>
  <c r="H517" i="30"/>
  <c r="F517" i="30"/>
  <c r="B517" i="30"/>
  <c r="K516" i="30"/>
  <c r="H516" i="30"/>
  <c r="F516" i="30"/>
  <c r="B516" i="30"/>
  <c r="K515" i="30"/>
  <c r="H515" i="30"/>
  <c r="F515" i="30"/>
  <c r="B515" i="30"/>
  <c r="K514" i="30"/>
  <c r="H514" i="30"/>
  <c r="F514" i="30"/>
  <c r="B514" i="30"/>
  <c r="K513" i="30"/>
  <c r="H513" i="30"/>
  <c r="F513" i="30"/>
  <c r="B513" i="30"/>
  <c r="K512" i="30"/>
  <c r="H512" i="30"/>
  <c r="F512" i="30"/>
  <c r="B512" i="30"/>
  <c r="K511" i="30"/>
  <c r="H511" i="30"/>
  <c r="F511" i="30"/>
  <c r="B511" i="30"/>
  <c r="K510" i="30"/>
  <c r="H510" i="30"/>
  <c r="F510" i="30"/>
  <c r="B510" i="30"/>
  <c r="K509" i="30"/>
  <c r="H509" i="30"/>
  <c r="F509" i="30"/>
  <c r="B509" i="30"/>
  <c r="K508" i="30"/>
  <c r="H508" i="30"/>
  <c r="F508" i="30"/>
  <c r="B508" i="30"/>
  <c r="K507" i="30"/>
  <c r="H507" i="30"/>
  <c r="F507" i="30"/>
  <c r="B507" i="30"/>
  <c r="K506" i="30"/>
  <c r="H506" i="30"/>
  <c r="F506" i="30"/>
  <c r="B506" i="30"/>
  <c r="K505" i="30"/>
  <c r="H505" i="30"/>
  <c r="F505" i="30"/>
  <c r="B505" i="30"/>
  <c r="K504" i="30"/>
  <c r="H504" i="30"/>
  <c r="F504" i="30"/>
  <c r="B504" i="30"/>
  <c r="K503" i="30"/>
  <c r="H503" i="30"/>
  <c r="F503" i="30"/>
  <c r="B503" i="30"/>
  <c r="K502" i="30"/>
  <c r="H502" i="30"/>
  <c r="F502" i="30"/>
  <c r="B502" i="30"/>
  <c r="K501" i="30"/>
  <c r="H501" i="30"/>
  <c r="F501" i="30"/>
  <c r="B501" i="30"/>
  <c r="K500" i="30"/>
  <c r="H500" i="30"/>
  <c r="F500" i="30"/>
  <c r="B500" i="30"/>
  <c r="K499" i="30"/>
  <c r="H499" i="30"/>
  <c r="F499" i="30"/>
  <c r="B499" i="30"/>
  <c r="K498" i="30"/>
  <c r="H498" i="30"/>
  <c r="F498" i="30"/>
  <c r="B498" i="30"/>
  <c r="K497" i="30"/>
  <c r="H497" i="30"/>
  <c r="F497" i="30"/>
  <c r="B497" i="30"/>
  <c r="K496" i="30"/>
  <c r="H496" i="30"/>
  <c r="F496" i="30"/>
  <c r="B496" i="30"/>
  <c r="K495" i="30"/>
  <c r="H495" i="30"/>
  <c r="F495" i="30"/>
  <c r="B495" i="30"/>
  <c r="K494" i="30"/>
  <c r="H494" i="30"/>
  <c r="F494" i="30"/>
  <c r="B494" i="30"/>
  <c r="K493" i="30"/>
  <c r="H493" i="30"/>
  <c r="F493" i="30"/>
  <c r="B493" i="30"/>
  <c r="K492" i="30"/>
  <c r="H492" i="30"/>
  <c r="F492" i="30"/>
  <c r="B492" i="30"/>
  <c r="K491" i="30"/>
  <c r="H491" i="30"/>
  <c r="F491" i="30"/>
  <c r="B491" i="30"/>
  <c r="K490" i="30"/>
  <c r="H490" i="30"/>
  <c r="F490" i="30"/>
  <c r="B490" i="30"/>
  <c r="K489" i="30"/>
  <c r="H489" i="30"/>
  <c r="F489" i="30"/>
  <c r="B489" i="30"/>
  <c r="K488" i="30"/>
  <c r="H488" i="30"/>
  <c r="F488" i="30"/>
  <c r="B488" i="30"/>
  <c r="K487" i="30"/>
  <c r="H487" i="30"/>
  <c r="F487" i="30"/>
  <c r="B487" i="30"/>
  <c r="K486" i="30"/>
  <c r="H486" i="30"/>
  <c r="F486" i="30"/>
  <c r="B486" i="30"/>
  <c r="K485" i="30"/>
  <c r="H485" i="30"/>
  <c r="F485" i="30"/>
  <c r="B485" i="30"/>
  <c r="K484" i="30"/>
  <c r="H484" i="30"/>
  <c r="F484" i="30"/>
  <c r="B484" i="30"/>
  <c r="K483" i="30"/>
  <c r="H483" i="30"/>
  <c r="F483" i="30"/>
  <c r="B483" i="30"/>
  <c r="K482" i="30"/>
  <c r="H482" i="30"/>
  <c r="F482" i="30"/>
  <c r="B482" i="30"/>
  <c r="K481" i="30"/>
  <c r="H481" i="30"/>
  <c r="F481" i="30"/>
  <c r="B481" i="30"/>
  <c r="K480" i="30"/>
  <c r="H480" i="30"/>
  <c r="F480" i="30"/>
  <c r="B480" i="30"/>
  <c r="K479" i="30"/>
  <c r="H479" i="30"/>
  <c r="F479" i="30"/>
  <c r="B479" i="30"/>
  <c r="K478" i="30"/>
  <c r="H478" i="30"/>
  <c r="F478" i="30"/>
  <c r="B478" i="30"/>
  <c r="K477" i="30"/>
  <c r="H477" i="30"/>
  <c r="F477" i="30"/>
  <c r="B477" i="30"/>
  <c r="K476" i="30"/>
  <c r="H476" i="30"/>
  <c r="F476" i="30"/>
  <c r="B476" i="30"/>
  <c r="K475" i="30"/>
  <c r="H475" i="30"/>
  <c r="F475" i="30"/>
  <c r="B475" i="30"/>
  <c r="K474" i="30"/>
  <c r="H474" i="30"/>
  <c r="F474" i="30"/>
  <c r="B474" i="30"/>
  <c r="K473" i="30"/>
  <c r="H473" i="30"/>
  <c r="F473" i="30"/>
  <c r="B473" i="30"/>
  <c r="K472" i="30"/>
  <c r="H472" i="30"/>
  <c r="F472" i="30"/>
  <c r="B472" i="30"/>
  <c r="K471" i="30"/>
  <c r="H471" i="30"/>
  <c r="F471" i="30"/>
  <c r="B471" i="30"/>
  <c r="K470" i="30"/>
  <c r="H470" i="30"/>
  <c r="F470" i="30"/>
  <c r="B470" i="30"/>
  <c r="K469" i="30"/>
  <c r="H469" i="30"/>
  <c r="F469" i="30"/>
  <c r="B469" i="30"/>
  <c r="K468" i="30"/>
  <c r="H468" i="30"/>
  <c r="F468" i="30"/>
  <c r="B468" i="30"/>
  <c r="K467" i="30"/>
  <c r="H467" i="30"/>
  <c r="F467" i="30"/>
  <c r="B467" i="30"/>
  <c r="K466" i="30"/>
  <c r="H466" i="30"/>
  <c r="F466" i="30"/>
  <c r="B466" i="30"/>
  <c r="K465" i="30"/>
  <c r="H465" i="30"/>
  <c r="F465" i="30"/>
  <c r="B465" i="30"/>
  <c r="K464" i="30"/>
  <c r="H464" i="30"/>
  <c r="F464" i="30"/>
  <c r="B464" i="30"/>
  <c r="K463" i="30"/>
  <c r="H463" i="30"/>
  <c r="F463" i="30"/>
  <c r="B463" i="30"/>
  <c r="K462" i="30"/>
  <c r="H462" i="30"/>
  <c r="F462" i="30"/>
  <c r="B462" i="30"/>
  <c r="K461" i="30"/>
  <c r="H461" i="30"/>
  <c r="F461" i="30"/>
  <c r="B461" i="30"/>
  <c r="K460" i="30"/>
  <c r="H460" i="30"/>
  <c r="F460" i="30"/>
  <c r="B460" i="30"/>
  <c r="K459" i="30"/>
  <c r="H459" i="30"/>
  <c r="F459" i="30"/>
  <c r="B459" i="30"/>
  <c r="K458" i="30"/>
  <c r="H458" i="30"/>
  <c r="F458" i="30"/>
  <c r="B458" i="30"/>
  <c r="K457" i="30"/>
  <c r="H457" i="30"/>
  <c r="F457" i="30"/>
  <c r="B457" i="30"/>
  <c r="K456" i="30"/>
  <c r="H456" i="30"/>
  <c r="F456" i="30"/>
  <c r="B456" i="30"/>
  <c r="K455" i="30"/>
  <c r="H455" i="30"/>
  <c r="F455" i="30"/>
  <c r="B455" i="30"/>
  <c r="K454" i="30"/>
  <c r="H454" i="30"/>
  <c r="F454" i="30"/>
  <c r="B454" i="30"/>
  <c r="K453" i="30"/>
  <c r="H453" i="30"/>
  <c r="F453" i="30"/>
  <c r="B453" i="30"/>
  <c r="K452" i="30"/>
  <c r="H452" i="30"/>
  <c r="F452" i="30"/>
  <c r="B452" i="30"/>
  <c r="K451" i="30"/>
  <c r="H451" i="30"/>
  <c r="F451" i="30"/>
  <c r="B451" i="30"/>
  <c r="K450" i="30"/>
  <c r="H450" i="30"/>
  <c r="F450" i="30"/>
  <c r="B450" i="30"/>
  <c r="K449" i="30"/>
  <c r="H449" i="30"/>
  <c r="F449" i="30"/>
  <c r="B449" i="30"/>
  <c r="K448" i="30"/>
  <c r="H448" i="30"/>
  <c r="F448" i="30"/>
  <c r="B448" i="30"/>
  <c r="K447" i="30"/>
  <c r="H447" i="30"/>
  <c r="F447" i="30"/>
  <c r="B447" i="30"/>
  <c r="K446" i="30"/>
  <c r="H446" i="30"/>
  <c r="F446" i="30"/>
  <c r="B446" i="30"/>
  <c r="K445" i="30"/>
  <c r="H445" i="30"/>
  <c r="F445" i="30"/>
  <c r="B445" i="30"/>
  <c r="K444" i="30"/>
  <c r="H444" i="30"/>
  <c r="F444" i="30"/>
  <c r="B444" i="30"/>
  <c r="K443" i="30"/>
  <c r="H443" i="30"/>
  <c r="F443" i="30"/>
  <c r="B443" i="30"/>
  <c r="K442" i="30"/>
  <c r="H442" i="30"/>
  <c r="F442" i="30"/>
  <c r="B442" i="30"/>
  <c r="K441" i="30"/>
  <c r="H441" i="30"/>
  <c r="F441" i="30"/>
  <c r="B441" i="30"/>
  <c r="K440" i="30"/>
  <c r="H440" i="30"/>
  <c r="F440" i="30"/>
  <c r="B440" i="30"/>
  <c r="K439" i="30"/>
  <c r="H439" i="30"/>
  <c r="F439" i="30"/>
  <c r="B439" i="30"/>
  <c r="K438" i="30"/>
  <c r="H438" i="30"/>
  <c r="F438" i="30"/>
  <c r="B438" i="30"/>
  <c r="K437" i="30"/>
  <c r="H437" i="30"/>
  <c r="F437" i="30"/>
  <c r="B437" i="30"/>
  <c r="K436" i="30"/>
  <c r="H436" i="30"/>
  <c r="F436" i="30"/>
  <c r="B436" i="30"/>
  <c r="K435" i="30"/>
  <c r="H435" i="30"/>
  <c r="F435" i="30"/>
  <c r="B435" i="30"/>
  <c r="K434" i="30"/>
  <c r="H434" i="30"/>
  <c r="F434" i="30"/>
  <c r="B434" i="30"/>
  <c r="K433" i="30"/>
  <c r="H433" i="30"/>
  <c r="F433" i="30"/>
  <c r="B433" i="30"/>
  <c r="K432" i="30"/>
  <c r="H432" i="30"/>
  <c r="F432" i="30"/>
  <c r="B432" i="30"/>
  <c r="K431" i="30"/>
  <c r="H431" i="30"/>
  <c r="F431" i="30"/>
  <c r="B431" i="30"/>
  <c r="K430" i="30"/>
  <c r="H430" i="30"/>
  <c r="F430" i="30"/>
  <c r="B430" i="30"/>
  <c r="K429" i="30"/>
  <c r="H429" i="30"/>
  <c r="F429" i="30"/>
  <c r="B429" i="30"/>
  <c r="K428" i="30"/>
  <c r="H428" i="30"/>
  <c r="F428" i="30"/>
  <c r="B428" i="30"/>
  <c r="K427" i="30"/>
  <c r="H427" i="30"/>
  <c r="F427" i="30"/>
  <c r="B427" i="30"/>
  <c r="K426" i="30"/>
  <c r="H426" i="30"/>
  <c r="F426" i="30"/>
  <c r="B426" i="30"/>
  <c r="K425" i="30"/>
  <c r="H425" i="30"/>
  <c r="F425" i="30"/>
  <c r="B425" i="30"/>
  <c r="K424" i="30"/>
  <c r="H424" i="30"/>
  <c r="F424" i="30"/>
  <c r="B424" i="30"/>
  <c r="K423" i="30"/>
  <c r="H423" i="30"/>
  <c r="F423" i="30"/>
  <c r="B423" i="30"/>
  <c r="K422" i="30"/>
  <c r="H422" i="30"/>
  <c r="F422" i="30"/>
  <c r="B422" i="30"/>
  <c r="K421" i="30"/>
  <c r="H421" i="30"/>
  <c r="F421" i="30"/>
  <c r="B421" i="30"/>
  <c r="K420" i="30"/>
  <c r="H420" i="30"/>
  <c r="F420" i="30"/>
  <c r="B420" i="30"/>
  <c r="K419" i="30"/>
  <c r="H419" i="30"/>
  <c r="F419" i="30"/>
  <c r="B419" i="30"/>
  <c r="K418" i="30"/>
  <c r="H418" i="30"/>
  <c r="F418" i="30"/>
  <c r="B418" i="30"/>
  <c r="K417" i="30"/>
  <c r="H417" i="30"/>
  <c r="F417" i="30"/>
  <c r="B417" i="30"/>
  <c r="K416" i="30"/>
  <c r="H416" i="30"/>
  <c r="F416" i="30"/>
  <c r="B416" i="30"/>
  <c r="K415" i="30"/>
  <c r="H415" i="30"/>
  <c r="F415" i="30"/>
  <c r="B415" i="30"/>
  <c r="K414" i="30"/>
  <c r="H414" i="30"/>
  <c r="F414" i="30"/>
  <c r="B414" i="30"/>
  <c r="K413" i="30"/>
  <c r="H413" i="30"/>
  <c r="F413" i="30"/>
  <c r="B413" i="30"/>
  <c r="K412" i="30"/>
  <c r="H412" i="30"/>
  <c r="F412" i="30"/>
  <c r="B412" i="30"/>
  <c r="K411" i="30"/>
  <c r="H411" i="30"/>
  <c r="F411" i="30"/>
  <c r="B411" i="30"/>
  <c r="K410" i="30"/>
  <c r="H410" i="30"/>
  <c r="F410" i="30"/>
  <c r="B410" i="30"/>
  <c r="K409" i="30"/>
  <c r="H409" i="30"/>
  <c r="F409" i="30"/>
  <c r="B409" i="30"/>
  <c r="K408" i="30"/>
  <c r="H408" i="30"/>
  <c r="F408" i="30"/>
  <c r="B408" i="30"/>
  <c r="K407" i="30"/>
  <c r="H407" i="30"/>
  <c r="F407" i="30"/>
  <c r="B407" i="30"/>
  <c r="K406" i="30"/>
  <c r="H406" i="30"/>
  <c r="F406" i="30"/>
  <c r="B406" i="30"/>
  <c r="K405" i="30"/>
  <c r="H405" i="30"/>
  <c r="F405" i="30"/>
  <c r="B405" i="30"/>
  <c r="K404" i="30"/>
  <c r="H404" i="30"/>
  <c r="F404" i="30"/>
  <c r="B404" i="30"/>
  <c r="K403" i="30"/>
  <c r="H403" i="30"/>
  <c r="F403" i="30"/>
  <c r="B403" i="30"/>
  <c r="K402" i="30"/>
  <c r="H402" i="30"/>
  <c r="F402" i="30"/>
  <c r="B402" i="30"/>
  <c r="K401" i="30"/>
  <c r="H401" i="30"/>
  <c r="F401" i="30"/>
  <c r="B401" i="30"/>
  <c r="K400" i="30"/>
  <c r="H400" i="30"/>
  <c r="F400" i="30"/>
  <c r="B400" i="30"/>
  <c r="K399" i="30"/>
  <c r="H399" i="30"/>
  <c r="F399" i="30"/>
  <c r="B399" i="30"/>
  <c r="K398" i="30"/>
  <c r="H398" i="30"/>
  <c r="F398" i="30"/>
  <c r="B398" i="30"/>
  <c r="K397" i="30"/>
  <c r="H397" i="30"/>
  <c r="F397" i="30"/>
  <c r="B397" i="30"/>
  <c r="K396" i="30"/>
  <c r="H396" i="30"/>
  <c r="F396" i="30"/>
  <c r="B396" i="30"/>
  <c r="K395" i="30"/>
  <c r="H395" i="30"/>
  <c r="F395" i="30"/>
  <c r="B395" i="30"/>
  <c r="K394" i="30"/>
  <c r="H394" i="30"/>
  <c r="F394" i="30"/>
  <c r="B394" i="30"/>
  <c r="K393" i="30"/>
  <c r="H393" i="30"/>
  <c r="F393" i="30"/>
  <c r="B393" i="30"/>
  <c r="K392" i="30"/>
  <c r="H392" i="30"/>
  <c r="F392" i="30"/>
  <c r="B392" i="30"/>
  <c r="K391" i="30"/>
  <c r="H391" i="30"/>
  <c r="F391" i="30"/>
  <c r="B391" i="30"/>
  <c r="K390" i="30"/>
  <c r="H390" i="30"/>
  <c r="F390" i="30"/>
  <c r="B390" i="30"/>
  <c r="K389" i="30"/>
  <c r="H389" i="30"/>
  <c r="F389" i="30"/>
  <c r="B389" i="30"/>
  <c r="K388" i="30"/>
  <c r="H388" i="30"/>
  <c r="F388" i="30"/>
  <c r="B388" i="30"/>
  <c r="K387" i="30"/>
  <c r="H387" i="30"/>
  <c r="F387" i="30"/>
  <c r="B387" i="30"/>
  <c r="K386" i="30"/>
  <c r="H386" i="30"/>
  <c r="F386" i="30"/>
  <c r="B386" i="30"/>
  <c r="K385" i="30"/>
  <c r="H385" i="30"/>
  <c r="F385" i="30"/>
  <c r="B385" i="30"/>
  <c r="K384" i="30"/>
  <c r="H384" i="30"/>
  <c r="F384" i="30"/>
  <c r="B384" i="30"/>
  <c r="K383" i="30"/>
  <c r="H383" i="30"/>
  <c r="F383" i="30"/>
  <c r="B383" i="30"/>
  <c r="K382" i="30"/>
  <c r="H382" i="30"/>
  <c r="F382" i="30"/>
  <c r="B382" i="30"/>
  <c r="K381" i="30"/>
  <c r="H381" i="30"/>
  <c r="F381" i="30"/>
  <c r="B381" i="30"/>
  <c r="K380" i="30"/>
  <c r="H380" i="30"/>
  <c r="F380" i="30"/>
  <c r="B380" i="30"/>
  <c r="K379" i="30"/>
  <c r="H379" i="30"/>
  <c r="F379" i="30"/>
  <c r="B379" i="30"/>
  <c r="K378" i="30"/>
  <c r="H378" i="30"/>
  <c r="F378" i="30"/>
  <c r="B378" i="30"/>
  <c r="K377" i="30"/>
  <c r="H377" i="30"/>
  <c r="F377" i="30"/>
  <c r="B377" i="30"/>
  <c r="K376" i="30"/>
  <c r="H376" i="30"/>
  <c r="F376" i="30"/>
  <c r="B376" i="30"/>
  <c r="K375" i="30"/>
  <c r="H375" i="30"/>
  <c r="F375" i="30"/>
  <c r="B375" i="30"/>
  <c r="K374" i="30"/>
  <c r="H374" i="30"/>
  <c r="F374" i="30"/>
  <c r="B374" i="30"/>
  <c r="K373" i="30"/>
  <c r="H373" i="30"/>
  <c r="F373" i="30"/>
  <c r="B373" i="30"/>
  <c r="K372" i="30"/>
  <c r="H372" i="30"/>
  <c r="F372" i="30"/>
  <c r="B372" i="30"/>
  <c r="K371" i="30"/>
  <c r="H371" i="30"/>
  <c r="F371" i="30"/>
  <c r="B371" i="30"/>
  <c r="K370" i="30"/>
  <c r="H370" i="30"/>
  <c r="F370" i="30"/>
  <c r="B370" i="30"/>
  <c r="K369" i="30"/>
  <c r="H369" i="30"/>
  <c r="F369" i="30"/>
  <c r="B369" i="30"/>
  <c r="K368" i="30"/>
  <c r="H368" i="30"/>
  <c r="F368" i="30"/>
  <c r="B368" i="30"/>
  <c r="K367" i="30"/>
  <c r="H367" i="30"/>
  <c r="F367" i="30"/>
  <c r="B367" i="30"/>
  <c r="K366" i="30"/>
  <c r="H366" i="30"/>
  <c r="F366" i="30"/>
  <c r="B366" i="30"/>
  <c r="K365" i="30"/>
  <c r="H365" i="30"/>
  <c r="F365" i="30"/>
  <c r="B365" i="30"/>
  <c r="K364" i="30"/>
  <c r="H364" i="30"/>
  <c r="F364" i="30"/>
  <c r="B364" i="30"/>
  <c r="K363" i="30"/>
  <c r="H363" i="30"/>
  <c r="F363" i="30"/>
  <c r="B363" i="30"/>
  <c r="K362" i="30"/>
  <c r="H362" i="30"/>
  <c r="F362" i="30"/>
  <c r="B362" i="30"/>
  <c r="K361" i="30"/>
  <c r="H361" i="30"/>
  <c r="F361" i="30"/>
  <c r="B361" i="30"/>
  <c r="K360" i="30"/>
  <c r="H360" i="30"/>
  <c r="F360" i="30"/>
  <c r="B360" i="30"/>
  <c r="K359" i="30"/>
  <c r="H359" i="30"/>
  <c r="F359" i="30"/>
  <c r="B359" i="30"/>
  <c r="K358" i="30"/>
  <c r="H358" i="30"/>
  <c r="F358" i="30"/>
  <c r="B358" i="30"/>
  <c r="K357" i="30"/>
  <c r="H357" i="30"/>
  <c r="F357" i="30"/>
  <c r="B357" i="30"/>
  <c r="K356" i="30"/>
  <c r="H356" i="30"/>
  <c r="F356" i="30"/>
  <c r="B356" i="30"/>
  <c r="K355" i="30"/>
  <c r="H355" i="30"/>
  <c r="F355" i="30"/>
  <c r="B355" i="30"/>
  <c r="K354" i="30"/>
  <c r="H354" i="30"/>
  <c r="F354" i="30"/>
  <c r="B354" i="30"/>
  <c r="K353" i="30"/>
  <c r="H353" i="30"/>
  <c r="F353" i="30"/>
  <c r="B353" i="30"/>
  <c r="K352" i="30"/>
  <c r="H352" i="30"/>
  <c r="F352" i="30"/>
  <c r="B352" i="30"/>
  <c r="K351" i="30"/>
  <c r="H351" i="30"/>
  <c r="F351" i="30"/>
  <c r="B351" i="30"/>
  <c r="K350" i="30"/>
  <c r="H350" i="30"/>
  <c r="F350" i="30"/>
  <c r="B350" i="30"/>
  <c r="K349" i="30"/>
  <c r="H349" i="30"/>
  <c r="F349" i="30"/>
  <c r="B349" i="30"/>
  <c r="K348" i="30"/>
  <c r="H348" i="30"/>
  <c r="F348" i="30"/>
  <c r="B348" i="30"/>
  <c r="K347" i="30"/>
  <c r="H347" i="30"/>
  <c r="F347" i="30"/>
  <c r="B347" i="30"/>
  <c r="K346" i="30"/>
  <c r="H346" i="30"/>
  <c r="F346" i="30"/>
  <c r="B346" i="30"/>
  <c r="K345" i="30"/>
  <c r="H345" i="30"/>
  <c r="F345" i="30"/>
  <c r="B345" i="30"/>
  <c r="K344" i="30"/>
  <c r="H344" i="30"/>
  <c r="F344" i="30"/>
  <c r="B344" i="30"/>
  <c r="K343" i="30"/>
  <c r="H343" i="30"/>
  <c r="F343" i="30"/>
  <c r="B343" i="30"/>
  <c r="K342" i="30"/>
  <c r="H342" i="30"/>
  <c r="F342" i="30"/>
  <c r="B342" i="30"/>
  <c r="K341" i="30"/>
  <c r="H341" i="30"/>
  <c r="F341" i="30"/>
  <c r="B341" i="30"/>
  <c r="K340" i="30"/>
  <c r="H340" i="30"/>
  <c r="F340" i="30"/>
  <c r="B340" i="30"/>
  <c r="K339" i="30"/>
  <c r="H339" i="30"/>
  <c r="F339" i="30"/>
  <c r="B339" i="30"/>
  <c r="K338" i="30"/>
  <c r="H338" i="30"/>
  <c r="F338" i="30"/>
  <c r="B338" i="30"/>
  <c r="K337" i="30"/>
  <c r="H337" i="30"/>
  <c r="F337" i="30"/>
  <c r="B337" i="30"/>
  <c r="K336" i="30"/>
  <c r="H336" i="30"/>
  <c r="F336" i="30"/>
  <c r="B336" i="30"/>
  <c r="K335" i="30"/>
  <c r="H335" i="30"/>
  <c r="F335" i="30"/>
  <c r="B335" i="30"/>
  <c r="K334" i="30"/>
  <c r="H334" i="30"/>
  <c r="F334" i="30"/>
  <c r="B334" i="30"/>
  <c r="K333" i="30"/>
  <c r="H333" i="30"/>
  <c r="F333" i="30"/>
  <c r="B333" i="30"/>
  <c r="K332" i="30"/>
  <c r="H332" i="30"/>
  <c r="F332" i="30"/>
  <c r="B332" i="30"/>
  <c r="K331" i="30"/>
  <c r="H331" i="30"/>
  <c r="F331" i="30"/>
  <c r="B331" i="30"/>
  <c r="K330" i="30"/>
  <c r="H330" i="30"/>
  <c r="F330" i="30"/>
  <c r="B330" i="30"/>
  <c r="K329" i="30"/>
  <c r="H329" i="30"/>
  <c r="F329" i="30"/>
  <c r="B329" i="30"/>
  <c r="K328" i="30"/>
  <c r="H328" i="30"/>
  <c r="F328" i="30"/>
  <c r="B328" i="30"/>
  <c r="K327" i="30"/>
  <c r="H327" i="30"/>
  <c r="F327" i="30"/>
  <c r="B327" i="30"/>
  <c r="K326" i="30"/>
  <c r="H326" i="30"/>
  <c r="F326" i="30"/>
  <c r="B326" i="30"/>
  <c r="K325" i="30"/>
  <c r="H325" i="30"/>
  <c r="F325" i="30"/>
  <c r="B325" i="30"/>
  <c r="K324" i="30"/>
  <c r="H324" i="30"/>
  <c r="F324" i="30"/>
  <c r="B324" i="30"/>
  <c r="K323" i="30"/>
  <c r="H323" i="30"/>
  <c r="F323" i="30"/>
  <c r="B323" i="30"/>
  <c r="K322" i="30"/>
  <c r="H322" i="30"/>
  <c r="F322" i="30"/>
  <c r="B322" i="30"/>
  <c r="K321" i="30"/>
  <c r="H321" i="30"/>
  <c r="F321" i="30"/>
  <c r="B321" i="30"/>
  <c r="K320" i="30"/>
  <c r="H320" i="30"/>
  <c r="F320" i="30"/>
  <c r="B320" i="30"/>
  <c r="K319" i="30"/>
  <c r="H319" i="30"/>
  <c r="F319" i="30"/>
  <c r="B319" i="30"/>
  <c r="K318" i="30"/>
  <c r="H318" i="30"/>
  <c r="F318" i="30"/>
  <c r="B318" i="30"/>
  <c r="K317" i="30"/>
  <c r="H317" i="30"/>
  <c r="F317" i="30"/>
  <c r="B317" i="30"/>
  <c r="K316" i="30"/>
  <c r="H316" i="30"/>
  <c r="F316" i="30"/>
  <c r="B316" i="30"/>
  <c r="K315" i="30"/>
  <c r="H315" i="30"/>
  <c r="F315" i="30"/>
  <c r="B315" i="30"/>
  <c r="K314" i="30"/>
  <c r="H314" i="30"/>
  <c r="F314" i="30"/>
  <c r="B314" i="30"/>
  <c r="K313" i="30"/>
  <c r="H313" i="30"/>
  <c r="F313" i="30"/>
  <c r="B313" i="30"/>
  <c r="K312" i="30"/>
  <c r="H312" i="30"/>
  <c r="F312" i="30"/>
  <c r="B312" i="30"/>
  <c r="K311" i="30"/>
  <c r="H311" i="30"/>
  <c r="F311" i="30"/>
  <c r="B311" i="30"/>
  <c r="K310" i="30"/>
  <c r="H310" i="30"/>
  <c r="F310" i="30"/>
  <c r="B310" i="30"/>
  <c r="K309" i="30"/>
  <c r="H309" i="30"/>
  <c r="F309" i="30"/>
  <c r="B309" i="30"/>
  <c r="K308" i="30"/>
  <c r="H308" i="30"/>
  <c r="F308" i="30"/>
  <c r="B308" i="30"/>
  <c r="K307" i="30"/>
  <c r="H307" i="30"/>
  <c r="F307" i="30"/>
  <c r="B307" i="30"/>
  <c r="K306" i="30"/>
  <c r="H306" i="30"/>
  <c r="F306" i="30"/>
  <c r="B306" i="30"/>
  <c r="K305" i="30"/>
  <c r="H305" i="30"/>
  <c r="F305" i="30"/>
  <c r="B305" i="30"/>
  <c r="K304" i="30"/>
  <c r="H304" i="30"/>
  <c r="F304" i="30"/>
  <c r="B304" i="30"/>
  <c r="K303" i="30"/>
  <c r="H303" i="30"/>
  <c r="F303" i="30"/>
  <c r="B303" i="30"/>
  <c r="K302" i="30"/>
  <c r="H302" i="30"/>
  <c r="F302" i="30"/>
  <c r="B302" i="30"/>
  <c r="K301" i="30"/>
  <c r="H301" i="30"/>
  <c r="F301" i="30"/>
  <c r="B301" i="30"/>
  <c r="K300" i="30"/>
  <c r="H300" i="30"/>
  <c r="F300" i="30"/>
  <c r="B300" i="30"/>
  <c r="K299" i="30"/>
  <c r="H299" i="30"/>
  <c r="F299" i="30"/>
  <c r="B299" i="30"/>
  <c r="K298" i="30"/>
  <c r="H298" i="30"/>
  <c r="F298" i="30"/>
  <c r="B298" i="30"/>
  <c r="K297" i="30"/>
  <c r="H297" i="30"/>
  <c r="F297" i="30"/>
  <c r="B297" i="30"/>
  <c r="K296" i="30"/>
  <c r="H296" i="30"/>
  <c r="F296" i="30"/>
  <c r="B296" i="30"/>
  <c r="K295" i="30"/>
  <c r="H295" i="30"/>
  <c r="F295" i="30"/>
  <c r="B295" i="30"/>
  <c r="K294" i="30"/>
  <c r="H294" i="30"/>
  <c r="F294" i="30"/>
  <c r="B294" i="30"/>
  <c r="K293" i="30"/>
  <c r="H293" i="30"/>
  <c r="F293" i="30"/>
  <c r="B293" i="30"/>
  <c r="K292" i="30"/>
  <c r="H292" i="30"/>
  <c r="F292" i="30"/>
  <c r="B292" i="30"/>
  <c r="K291" i="30"/>
  <c r="H291" i="30"/>
  <c r="F291" i="30"/>
  <c r="B291" i="30"/>
  <c r="K290" i="30"/>
  <c r="H290" i="30"/>
  <c r="F290" i="30"/>
  <c r="B290" i="30"/>
  <c r="K289" i="30"/>
  <c r="H289" i="30"/>
  <c r="F289" i="30"/>
  <c r="B289" i="30"/>
  <c r="K288" i="30"/>
  <c r="H288" i="30"/>
  <c r="F288" i="30"/>
  <c r="B288" i="30"/>
  <c r="K287" i="30"/>
  <c r="H287" i="30"/>
  <c r="F287" i="30"/>
  <c r="B287" i="30"/>
  <c r="K286" i="30"/>
  <c r="H286" i="30"/>
  <c r="F286" i="30"/>
  <c r="B286" i="30"/>
  <c r="K285" i="30"/>
  <c r="H285" i="30"/>
  <c r="F285" i="30"/>
  <c r="B285" i="30"/>
  <c r="K284" i="30"/>
  <c r="H284" i="30"/>
  <c r="F284" i="30"/>
  <c r="B284" i="30"/>
  <c r="K283" i="30"/>
  <c r="H283" i="30"/>
  <c r="F283" i="30"/>
  <c r="B283" i="30"/>
  <c r="K282" i="30"/>
  <c r="H282" i="30"/>
  <c r="F282" i="30"/>
  <c r="B282" i="30"/>
  <c r="K281" i="30"/>
  <c r="H281" i="30"/>
  <c r="F281" i="30"/>
  <c r="B281" i="30"/>
  <c r="K280" i="30"/>
  <c r="H280" i="30"/>
  <c r="F280" i="30"/>
  <c r="B280" i="30"/>
  <c r="K279" i="30"/>
  <c r="H279" i="30"/>
  <c r="F279" i="30"/>
  <c r="B279" i="30"/>
  <c r="K278" i="30"/>
  <c r="H278" i="30"/>
  <c r="F278" i="30"/>
  <c r="B278" i="30"/>
  <c r="K277" i="30"/>
  <c r="H277" i="30"/>
  <c r="F277" i="30"/>
  <c r="B277" i="30"/>
  <c r="K276" i="30"/>
  <c r="H276" i="30"/>
  <c r="F276" i="30"/>
  <c r="B276" i="30"/>
  <c r="K275" i="30"/>
  <c r="H275" i="30"/>
  <c r="F275" i="30"/>
  <c r="B275" i="30"/>
  <c r="K274" i="30"/>
  <c r="H274" i="30"/>
  <c r="F274" i="30"/>
  <c r="B274" i="30"/>
  <c r="K273" i="30"/>
  <c r="H273" i="30"/>
  <c r="F273" i="30"/>
  <c r="B273" i="30"/>
  <c r="K272" i="30"/>
  <c r="H272" i="30"/>
  <c r="F272" i="30"/>
  <c r="B272" i="30"/>
  <c r="K271" i="30"/>
  <c r="H271" i="30"/>
  <c r="F271" i="30"/>
  <c r="B271" i="30"/>
  <c r="K270" i="30"/>
  <c r="H270" i="30"/>
  <c r="F270" i="30"/>
  <c r="B270" i="30"/>
  <c r="K269" i="30"/>
  <c r="H269" i="30"/>
  <c r="F269" i="30"/>
  <c r="B269" i="30"/>
  <c r="K268" i="30"/>
  <c r="H268" i="30"/>
  <c r="F268" i="30"/>
  <c r="B268" i="30"/>
  <c r="K267" i="30"/>
  <c r="H267" i="30"/>
  <c r="F267" i="30"/>
  <c r="B267" i="30"/>
  <c r="K266" i="30"/>
  <c r="H266" i="30"/>
  <c r="F266" i="30"/>
  <c r="B266" i="30"/>
  <c r="K265" i="30"/>
  <c r="H265" i="30"/>
  <c r="F265" i="30"/>
  <c r="B265" i="30"/>
  <c r="K264" i="30"/>
  <c r="H264" i="30"/>
  <c r="F264" i="30"/>
  <c r="B264" i="30"/>
  <c r="K263" i="30"/>
  <c r="H263" i="30"/>
  <c r="F263" i="30"/>
  <c r="B263" i="30"/>
  <c r="K262" i="30"/>
  <c r="H262" i="30"/>
  <c r="F262" i="30"/>
  <c r="B262" i="30"/>
  <c r="K261" i="30"/>
  <c r="H261" i="30"/>
  <c r="F261" i="30"/>
  <c r="B261" i="30"/>
  <c r="K260" i="30"/>
  <c r="H260" i="30"/>
  <c r="F260" i="30"/>
  <c r="B260" i="30"/>
  <c r="K259" i="30"/>
  <c r="H259" i="30"/>
  <c r="F259" i="30"/>
  <c r="B259" i="30"/>
  <c r="K258" i="30"/>
  <c r="H258" i="30"/>
  <c r="F258" i="30"/>
  <c r="B258" i="30"/>
  <c r="K257" i="30"/>
  <c r="H257" i="30"/>
  <c r="F257" i="30"/>
  <c r="B257" i="30"/>
  <c r="K256" i="30"/>
  <c r="H256" i="30"/>
  <c r="F256" i="30"/>
  <c r="B256" i="30"/>
  <c r="K255" i="30"/>
  <c r="H255" i="30"/>
  <c r="F255" i="30"/>
  <c r="B255" i="30"/>
  <c r="K254" i="30"/>
  <c r="H254" i="30"/>
  <c r="F254" i="30"/>
  <c r="B254" i="30"/>
  <c r="K253" i="30"/>
  <c r="H253" i="30"/>
  <c r="F253" i="30"/>
  <c r="B253" i="30"/>
  <c r="K252" i="30"/>
  <c r="H252" i="30"/>
  <c r="F252" i="30"/>
  <c r="B252" i="30"/>
  <c r="K251" i="30"/>
  <c r="H251" i="30"/>
  <c r="F251" i="30"/>
  <c r="B251" i="30"/>
  <c r="K250" i="30"/>
  <c r="H250" i="30"/>
  <c r="F250" i="30"/>
  <c r="B250" i="30"/>
  <c r="K249" i="30"/>
  <c r="H249" i="30"/>
  <c r="F249" i="30"/>
  <c r="B249" i="30"/>
  <c r="K248" i="30"/>
  <c r="H248" i="30"/>
  <c r="F248" i="30"/>
  <c r="B248" i="30"/>
  <c r="K247" i="30"/>
  <c r="H247" i="30"/>
  <c r="F247" i="30"/>
  <c r="B247" i="30"/>
  <c r="K246" i="30"/>
  <c r="H246" i="30"/>
  <c r="F246" i="30"/>
  <c r="B246" i="30"/>
  <c r="K245" i="30"/>
  <c r="H245" i="30"/>
  <c r="F245" i="30"/>
  <c r="B245" i="30"/>
  <c r="K244" i="30"/>
  <c r="H244" i="30"/>
  <c r="F244" i="30"/>
  <c r="B244" i="30"/>
  <c r="K243" i="30"/>
  <c r="H243" i="30"/>
  <c r="F243" i="30"/>
  <c r="B243" i="30"/>
  <c r="K242" i="30"/>
  <c r="H242" i="30"/>
  <c r="F242" i="30"/>
  <c r="B242" i="30"/>
  <c r="K241" i="30"/>
  <c r="H241" i="30"/>
  <c r="F241" i="30"/>
  <c r="B241" i="30"/>
  <c r="K240" i="30"/>
  <c r="H240" i="30"/>
  <c r="F240" i="30"/>
  <c r="B240" i="30"/>
  <c r="K239" i="30"/>
  <c r="H239" i="30"/>
  <c r="F239" i="30"/>
  <c r="B239" i="30"/>
  <c r="K238" i="30"/>
  <c r="H238" i="30"/>
  <c r="F238" i="30"/>
  <c r="B238" i="30"/>
  <c r="K237" i="30"/>
  <c r="H237" i="30"/>
  <c r="F237" i="30"/>
  <c r="B237" i="30"/>
  <c r="K236" i="30"/>
  <c r="H236" i="30"/>
  <c r="F236" i="30"/>
  <c r="B236" i="30"/>
  <c r="K235" i="30"/>
  <c r="H235" i="30"/>
  <c r="F235" i="30"/>
  <c r="B235" i="30"/>
  <c r="K234" i="30"/>
  <c r="H234" i="30"/>
  <c r="F234" i="30"/>
  <c r="B234" i="30"/>
  <c r="K233" i="30"/>
  <c r="H233" i="30"/>
  <c r="F233" i="30"/>
  <c r="B233" i="30"/>
  <c r="K232" i="30"/>
  <c r="H232" i="30"/>
  <c r="F232" i="30"/>
  <c r="B232" i="30"/>
  <c r="K231" i="30"/>
  <c r="H231" i="30"/>
  <c r="F231" i="30"/>
  <c r="B231" i="30"/>
  <c r="K230" i="30"/>
  <c r="H230" i="30"/>
  <c r="F230" i="30"/>
  <c r="B230" i="30"/>
  <c r="K229" i="30"/>
  <c r="H229" i="30"/>
  <c r="F229" i="30"/>
  <c r="B229" i="30"/>
  <c r="K228" i="30"/>
  <c r="H228" i="30"/>
  <c r="F228" i="30"/>
  <c r="B228" i="30"/>
  <c r="K227" i="30"/>
  <c r="H227" i="30"/>
  <c r="F227" i="30"/>
  <c r="B227" i="30"/>
  <c r="K226" i="30"/>
  <c r="H226" i="30"/>
  <c r="F226" i="30"/>
  <c r="B226" i="30"/>
  <c r="K225" i="30"/>
  <c r="H225" i="30"/>
  <c r="F225" i="30"/>
  <c r="B225" i="30"/>
  <c r="K224" i="30"/>
  <c r="H224" i="30"/>
  <c r="F224" i="30"/>
  <c r="B224" i="30"/>
  <c r="K223" i="30"/>
  <c r="H223" i="30"/>
  <c r="F223" i="30"/>
  <c r="B223" i="30"/>
  <c r="K222" i="30"/>
  <c r="H222" i="30"/>
  <c r="F222" i="30"/>
  <c r="B222" i="30"/>
  <c r="K221" i="30"/>
  <c r="H221" i="30"/>
  <c r="F221" i="30"/>
  <c r="B221" i="30"/>
  <c r="K220" i="30"/>
  <c r="H220" i="30"/>
  <c r="F220" i="30"/>
  <c r="B220" i="30"/>
  <c r="K219" i="30"/>
  <c r="H219" i="30"/>
  <c r="F219" i="30"/>
  <c r="B219" i="30"/>
  <c r="K218" i="30"/>
  <c r="H218" i="30"/>
  <c r="F218" i="30"/>
  <c r="B218" i="30"/>
  <c r="K217" i="30"/>
  <c r="H217" i="30"/>
  <c r="F217" i="30"/>
  <c r="B217" i="30"/>
  <c r="K216" i="30"/>
  <c r="H216" i="30"/>
  <c r="F216" i="30"/>
  <c r="B216" i="30"/>
  <c r="K215" i="30"/>
  <c r="H215" i="30"/>
  <c r="F215" i="30"/>
  <c r="B215" i="30"/>
  <c r="K214" i="30"/>
  <c r="H214" i="30"/>
  <c r="F214" i="30"/>
  <c r="B214" i="30"/>
  <c r="K213" i="30"/>
  <c r="H213" i="30"/>
  <c r="F213" i="30"/>
  <c r="B213" i="30"/>
  <c r="K212" i="30"/>
  <c r="H212" i="30"/>
  <c r="F212" i="30"/>
  <c r="B212" i="30"/>
  <c r="K211" i="30"/>
  <c r="H211" i="30"/>
  <c r="F211" i="30"/>
  <c r="B211" i="30"/>
  <c r="K210" i="30"/>
  <c r="H210" i="30"/>
  <c r="F210" i="30"/>
  <c r="B210" i="30"/>
  <c r="K209" i="30"/>
  <c r="H209" i="30"/>
  <c r="F209" i="30"/>
  <c r="B209" i="30"/>
  <c r="K208" i="30"/>
  <c r="H208" i="30"/>
  <c r="F208" i="30"/>
  <c r="B208" i="30"/>
  <c r="K207" i="30"/>
  <c r="H207" i="30"/>
  <c r="F207" i="30"/>
  <c r="B207" i="30"/>
  <c r="K206" i="30"/>
  <c r="H206" i="30"/>
  <c r="F206" i="30"/>
  <c r="B206" i="30"/>
  <c r="K205" i="30"/>
  <c r="H205" i="30"/>
  <c r="F205" i="30"/>
  <c r="B205" i="30"/>
  <c r="K204" i="30"/>
  <c r="H204" i="30"/>
  <c r="F204" i="30"/>
  <c r="B204" i="30"/>
  <c r="K203" i="30"/>
  <c r="H203" i="30"/>
  <c r="F203" i="30"/>
  <c r="B203" i="30"/>
  <c r="K202" i="30"/>
  <c r="H202" i="30"/>
  <c r="F202" i="30"/>
  <c r="B202" i="30"/>
  <c r="K201" i="30"/>
  <c r="H201" i="30"/>
  <c r="F201" i="30"/>
  <c r="B201" i="30"/>
  <c r="K200" i="30"/>
  <c r="H200" i="30"/>
  <c r="F200" i="30"/>
  <c r="B200" i="30"/>
  <c r="K199" i="30"/>
  <c r="H199" i="30"/>
  <c r="F199" i="30"/>
  <c r="B199" i="30"/>
  <c r="K198" i="30"/>
  <c r="H198" i="30"/>
  <c r="F198" i="30"/>
  <c r="B198" i="30"/>
  <c r="K197" i="30"/>
  <c r="H197" i="30"/>
  <c r="F197" i="30"/>
  <c r="B197" i="30"/>
  <c r="K196" i="30"/>
  <c r="H196" i="30"/>
  <c r="F196" i="30"/>
  <c r="B196" i="30"/>
  <c r="K195" i="30"/>
  <c r="H195" i="30"/>
  <c r="F195" i="30"/>
  <c r="B195" i="30"/>
  <c r="K194" i="30"/>
  <c r="H194" i="30"/>
  <c r="F194" i="30"/>
  <c r="B194" i="30"/>
  <c r="K193" i="30"/>
  <c r="H193" i="30"/>
  <c r="F193" i="30"/>
  <c r="B193" i="30"/>
  <c r="K192" i="30"/>
  <c r="H192" i="30"/>
  <c r="F192" i="30"/>
  <c r="B192" i="30"/>
  <c r="K191" i="30"/>
  <c r="H191" i="30"/>
  <c r="F191" i="30"/>
  <c r="B191" i="30"/>
  <c r="K190" i="30"/>
  <c r="H190" i="30"/>
  <c r="F190" i="30"/>
  <c r="B190" i="30"/>
  <c r="K189" i="30"/>
  <c r="H189" i="30"/>
  <c r="F189" i="30"/>
  <c r="B189" i="30"/>
  <c r="K188" i="30"/>
  <c r="H188" i="30"/>
  <c r="F188" i="30"/>
  <c r="B188" i="30"/>
  <c r="K187" i="30"/>
  <c r="H187" i="30"/>
  <c r="F187" i="30"/>
  <c r="B187" i="30"/>
  <c r="K186" i="30"/>
  <c r="H186" i="30"/>
  <c r="F186" i="30"/>
  <c r="B186" i="30"/>
  <c r="K185" i="30"/>
  <c r="H185" i="30"/>
  <c r="F185" i="30"/>
  <c r="B185" i="30"/>
  <c r="K184" i="30"/>
  <c r="H184" i="30"/>
  <c r="F184" i="30"/>
  <c r="B184" i="30"/>
  <c r="K183" i="30"/>
  <c r="H183" i="30"/>
  <c r="F183" i="30"/>
  <c r="B183" i="30"/>
  <c r="K182" i="30"/>
  <c r="H182" i="30"/>
  <c r="F182" i="30"/>
  <c r="B182" i="30"/>
  <c r="K181" i="30"/>
  <c r="H181" i="30"/>
  <c r="F181" i="30"/>
  <c r="B181" i="30"/>
  <c r="K180" i="30"/>
  <c r="H180" i="30"/>
  <c r="F180" i="30"/>
  <c r="B180" i="30"/>
  <c r="K179" i="30"/>
  <c r="H179" i="30"/>
  <c r="F179" i="30"/>
  <c r="B179" i="30"/>
  <c r="K178" i="30"/>
  <c r="H178" i="30"/>
  <c r="F178" i="30"/>
  <c r="B178" i="30"/>
  <c r="K177" i="30"/>
  <c r="H177" i="30"/>
  <c r="F177" i="30"/>
  <c r="B177" i="30"/>
  <c r="K176" i="30"/>
  <c r="H176" i="30"/>
  <c r="F176" i="30"/>
  <c r="B176" i="30"/>
  <c r="K175" i="30"/>
  <c r="H175" i="30"/>
  <c r="F175" i="30"/>
  <c r="B175" i="30"/>
  <c r="K174" i="30"/>
  <c r="H174" i="30"/>
  <c r="F174" i="30"/>
  <c r="B174" i="30"/>
  <c r="K173" i="30"/>
  <c r="H173" i="30"/>
  <c r="F173" i="30"/>
  <c r="B173" i="30"/>
  <c r="K172" i="30"/>
  <c r="H172" i="30"/>
  <c r="F172" i="30"/>
  <c r="B172" i="30"/>
  <c r="K171" i="30"/>
  <c r="H171" i="30"/>
  <c r="F171" i="30"/>
  <c r="B171" i="30"/>
  <c r="K170" i="30"/>
  <c r="H170" i="30"/>
  <c r="F170" i="30"/>
  <c r="B170" i="30"/>
  <c r="K169" i="30"/>
  <c r="H169" i="30"/>
  <c r="F169" i="30"/>
  <c r="B169" i="30"/>
  <c r="K168" i="30"/>
  <c r="H168" i="30"/>
  <c r="F168" i="30"/>
  <c r="B168" i="30"/>
  <c r="K167" i="30"/>
  <c r="H167" i="30"/>
  <c r="F167" i="30"/>
  <c r="B167" i="30"/>
  <c r="K166" i="30"/>
  <c r="H166" i="30"/>
  <c r="F166" i="30"/>
  <c r="B166" i="30"/>
  <c r="K165" i="30"/>
  <c r="H165" i="30"/>
  <c r="F165" i="30"/>
  <c r="B165" i="30"/>
  <c r="K164" i="30"/>
  <c r="H164" i="30"/>
  <c r="F164" i="30"/>
  <c r="B164" i="30"/>
  <c r="K163" i="30"/>
  <c r="H163" i="30"/>
  <c r="F163" i="30"/>
  <c r="B163" i="30"/>
  <c r="K162" i="30"/>
  <c r="H162" i="30"/>
  <c r="F162" i="30"/>
  <c r="B162" i="30"/>
  <c r="K161" i="30"/>
  <c r="H161" i="30"/>
  <c r="F161" i="30"/>
  <c r="B161" i="30"/>
  <c r="K160" i="30"/>
  <c r="H160" i="30"/>
  <c r="F160" i="30"/>
  <c r="B160" i="30"/>
  <c r="K159" i="30"/>
  <c r="H159" i="30"/>
  <c r="F159" i="30"/>
  <c r="B159" i="30"/>
  <c r="K158" i="30"/>
  <c r="H158" i="30"/>
  <c r="F158" i="30"/>
  <c r="B158" i="30"/>
  <c r="K157" i="30"/>
  <c r="H157" i="30"/>
  <c r="F157" i="30"/>
  <c r="B157" i="30"/>
  <c r="K156" i="30"/>
  <c r="H156" i="30"/>
  <c r="F156" i="30"/>
  <c r="B156" i="30"/>
  <c r="K155" i="30"/>
  <c r="H155" i="30"/>
  <c r="F155" i="30"/>
  <c r="B155" i="30"/>
  <c r="K154" i="30"/>
  <c r="H154" i="30"/>
  <c r="F154" i="30"/>
  <c r="B154" i="30"/>
  <c r="K153" i="30"/>
  <c r="H153" i="30"/>
  <c r="F153" i="30"/>
  <c r="B153" i="30"/>
  <c r="K152" i="30"/>
  <c r="H152" i="30"/>
  <c r="F152" i="30"/>
  <c r="B152" i="30"/>
  <c r="K151" i="30"/>
  <c r="H151" i="30"/>
  <c r="F151" i="30"/>
  <c r="B151" i="30"/>
  <c r="K150" i="30"/>
  <c r="H150" i="30"/>
  <c r="F150" i="30"/>
  <c r="B150" i="30"/>
  <c r="K149" i="30"/>
  <c r="H149" i="30"/>
  <c r="F149" i="30"/>
  <c r="B149" i="30"/>
  <c r="K148" i="30"/>
  <c r="H148" i="30"/>
  <c r="F148" i="30"/>
  <c r="B148" i="30"/>
  <c r="K147" i="30"/>
  <c r="H147" i="30"/>
  <c r="F147" i="30"/>
  <c r="B147" i="30"/>
  <c r="K146" i="30"/>
  <c r="H146" i="30"/>
  <c r="F146" i="30"/>
  <c r="B146" i="30"/>
  <c r="K145" i="30"/>
  <c r="H145" i="30"/>
  <c r="F145" i="30"/>
  <c r="B145" i="30"/>
  <c r="K144" i="30"/>
  <c r="H144" i="30"/>
  <c r="F144" i="30"/>
  <c r="B144" i="30"/>
  <c r="K143" i="30"/>
  <c r="H143" i="30"/>
  <c r="F143" i="30"/>
  <c r="B143" i="30"/>
  <c r="K142" i="30"/>
  <c r="H142" i="30"/>
  <c r="F142" i="30"/>
  <c r="B142" i="30"/>
  <c r="K141" i="30"/>
  <c r="H141" i="30"/>
  <c r="F141" i="30"/>
  <c r="B141" i="30"/>
  <c r="K140" i="30"/>
  <c r="H140" i="30"/>
  <c r="F140" i="30"/>
  <c r="B140" i="30"/>
  <c r="K139" i="30"/>
  <c r="H139" i="30"/>
  <c r="F139" i="30"/>
  <c r="B139" i="30"/>
  <c r="K138" i="30"/>
  <c r="H138" i="30"/>
  <c r="F138" i="30"/>
  <c r="B138" i="30"/>
  <c r="K137" i="30"/>
  <c r="H137" i="30"/>
  <c r="F137" i="30"/>
  <c r="B137" i="30"/>
  <c r="K136" i="30"/>
  <c r="H136" i="30"/>
  <c r="F136" i="30"/>
  <c r="B136" i="30"/>
  <c r="K135" i="30"/>
  <c r="H135" i="30"/>
  <c r="F135" i="30"/>
  <c r="B135" i="30"/>
  <c r="K134" i="30"/>
  <c r="H134" i="30"/>
  <c r="F134" i="30"/>
  <c r="B134" i="30"/>
  <c r="K133" i="30"/>
  <c r="H133" i="30"/>
  <c r="F133" i="30"/>
  <c r="B133" i="30"/>
  <c r="K132" i="30"/>
  <c r="H132" i="30"/>
  <c r="F132" i="30"/>
  <c r="B132" i="30"/>
  <c r="K131" i="30"/>
  <c r="H131" i="30"/>
  <c r="F131" i="30"/>
  <c r="B131" i="30"/>
  <c r="K130" i="30"/>
  <c r="H130" i="30"/>
  <c r="F130" i="30"/>
  <c r="B130" i="30"/>
  <c r="K129" i="30"/>
  <c r="H129" i="30"/>
  <c r="F129" i="30"/>
  <c r="B129" i="30"/>
  <c r="K128" i="30"/>
  <c r="H128" i="30"/>
  <c r="F128" i="30"/>
  <c r="B128" i="30"/>
  <c r="K127" i="30"/>
  <c r="H127" i="30"/>
  <c r="F127" i="30"/>
  <c r="B127" i="30"/>
  <c r="K126" i="30"/>
  <c r="H126" i="30"/>
  <c r="F126" i="30"/>
  <c r="B126" i="30"/>
  <c r="K125" i="30"/>
  <c r="H125" i="30"/>
  <c r="F125" i="30"/>
  <c r="B125" i="30"/>
  <c r="K124" i="30"/>
  <c r="H124" i="30"/>
  <c r="F124" i="30"/>
  <c r="B124" i="30"/>
  <c r="K123" i="30"/>
  <c r="H123" i="30"/>
  <c r="F123" i="30"/>
  <c r="B123" i="30"/>
  <c r="K122" i="30"/>
  <c r="H122" i="30"/>
  <c r="F122" i="30"/>
  <c r="B122" i="30"/>
  <c r="K121" i="30"/>
  <c r="H121" i="30"/>
  <c r="F121" i="30"/>
  <c r="B121" i="30"/>
  <c r="K120" i="30"/>
  <c r="H120" i="30"/>
  <c r="F120" i="30"/>
  <c r="B120" i="30"/>
  <c r="K119" i="30"/>
  <c r="H119" i="30"/>
  <c r="F119" i="30"/>
  <c r="B119" i="30"/>
  <c r="K118" i="30"/>
  <c r="H118" i="30"/>
  <c r="F118" i="30"/>
  <c r="B118" i="30"/>
  <c r="K117" i="30"/>
  <c r="H117" i="30"/>
  <c r="F117" i="30"/>
  <c r="B117" i="30"/>
  <c r="K116" i="30"/>
  <c r="H116" i="30"/>
  <c r="F116" i="30"/>
  <c r="B116" i="30"/>
  <c r="K115" i="30"/>
  <c r="H115" i="30"/>
  <c r="F115" i="30"/>
  <c r="B115" i="30"/>
  <c r="K114" i="30"/>
  <c r="H114" i="30"/>
  <c r="F114" i="30"/>
  <c r="B114" i="30"/>
  <c r="K113" i="30"/>
  <c r="H113" i="30"/>
  <c r="F113" i="30"/>
  <c r="B113" i="30"/>
  <c r="K112" i="30"/>
  <c r="H112" i="30"/>
  <c r="F112" i="30"/>
  <c r="B112" i="30"/>
  <c r="K111" i="30"/>
  <c r="H111" i="30"/>
  <c r="F111" i="30"/>
  <c r="B111" i="30"/>
  <c r="K110" i="30"/>
  <c r="H110" i="30"/>
  <c r="F110" i="30"/>
  <c r="B110" i="30"/>
  <c r="K109" i="30"/>
  <c r="H109" i="30"/>
  <c r="F109" i="30"/>
  <c r="B109" i="30"/>
  <c r="K108" i="30"/>
  <c r="H108" i="30"/>
  <c r="F108" i="30"/>
  <c r="B108" i="30"/>
  <c r="K107" i="30"/>
  <c r="H107" i="30"/>
  <c r="F107" i="30"/>
  <c r="B107" i="30"/>
  <c r="K106" i="30"/>
  <c r="H106" i="30"/>
  <c r="F106" i="30"/>
  <c r="B106" i="30"/>
  <c r="K105" i="30"/>
  <c r="H105" i="30"/>
  <c r="F105" i="30"/>
  <c r="B105" i="30"/>
  <c r="K104" i="30"/>
  <c r="H104" i="30"/>
  <c r="F104" i="30"/>
  <c r="B104" i="30"/>
  <c r="K103" i="30"/>
  <c r="H103" i="30"/>
  <c r="F103" i="30"/>
  <c r="B103" i="30"/>
  <c r="K102" i="30"/>
  <c r="H102" i="30"/>
  <c r="F102" i="30"/>
  <c r="B102" i="30"/>
  <c r="K101" i="30"/>
  <c r="H101" i="30"/>
  <c r="F101" i="30"/>
  <c r="B101" i="30"/>
  <c r="K100" i="30"/>
  <c r="H100" i="30"/>
  <c r="F100" i="30"/>
  <c r="B100" i="30"/>
  <c r="K99" i="30"/>
  <c r="H99" i="30"/>
  <c r="F99" i="30"/>
  <c r="B99" i="30"/>
  <c r="K98" i="30"/>
  <c r="H98" i="30"/>
  <c r="F98" i="30"/>
  <c r="B98" i="30"/>
  <c r="K97" i="30"/>
  <c r="H97" i="30"/>
  <c r="F97" i="30"/>
  <c r="B97" i="30"/>
  <c r="K96" i="30"/>
  <c r="H96" i="30"/>
  <c r="F96" i="30"/>
  <c r="B96" i="30"/>
  <c r="K95" i="30"/>
  <c r="H95" i="30"/>
  <c r="F95" i="30"/>
  <c r="B95" i="30"/>
  <c r="K94" i="30"/>
  <c r="H94" i="30"/>
  <c r="F94" i="30"/>
  <c r="B94" i="30"/>
  <c r="K93" i="30"/>
  <c r="H93" i="30"/>
  <c r="F93" i="30"/>
  <c r="B93" i="30"/>
  <c r="K92" i="30"/>
  <c r="H92" i="30"/>
  <c r="F92" i="30"/>
  <c r="B92" i="30"/>
  <c r="K91" i="30"/>
  <c r="H91" i="30"/>
  <c r="F91" i="30"/>
  <c r="B91" i="30"/>
  <c r="K90" i="30"/>
  <c r="H90" i="30"/>
  <c r="F90" i="30"/>
  <c r="B90" i="30"/>
  <c r="K89" i="30"/>
  <c r="H89" i="30"/>
  <c r="F89" i="30"/>
  <c r="B89" i="30"/>
  <c r="K88" i="30"/>
  <c r="H88" i="30"/>
  <c r="F88" i="30"/>
  <c r="B88" i="30"/>
  <c r="K87" i="30"/>
  <c r="H87" i="30"/>
  <c r="F87" i="30"/>
  <c r="B87" i="30"/>
  <c r="K86" i="30"/>
  <c r="H86" i="30"/>
  <c r="F86" i="30"/>
  <c r="B86" i="30"/>
  <c r="K85" i="30"/>
  <c r="H85" i="30"/>
  <c r="F85" i="30"/>
  <c r="B85" i="30"/>
  <c r="K84" i="30"/>
  <c r="H84" i="30"/>
  <c r="F84" i="30"/>
  <c r="B84" i="30"/>
  <c r="K83" i="30"/>
  <c r="H83" i="30"/>
  <c r="F83" i="30"/>
  <c r="B83" i="30"/>
  <c r="K82" i="30"/>
  <c r="H82" i="30"/>
  <c r="F82" i="30"/>
  <c r="B82" i="30"/>
  <c r="K81" i="30"/>
  <c r="H81" i="30"/>
  <c r="F81" i="30"/>
  <c r="B81" i="30"/>
  <c r="K80" i="30"/>
  <c r="H80" i="30"/>
  <c r="F80" i="30"/>
  <c r="B80" i="30"/>
  <c r="K79" i="30"/>
  <c r="H79" i="30"/>
  <c r="F79" i="30"/>
  <c r="B79" i="30"/>
  <c r="K78" i="30"/>
  <c r="H78" i="30"/>
  <c r="F78" i="30"/>
  <c r="B78" i="30"/>
  <c r="K77" i="30"/>
  <c r="H77" i="30"/>
  <c r="F77" i="30"/>
  <c r="B77" i="30"/>
  <c r="K76" i="30"/>
  <c r="H76" i="30"/>
  <c r="F76" i="30"/>
  <c r="B76" i="30"/>
  <c r="K75" i="30"/>
  <c r="H75" i="30"/>
  <c r="F75" i="30"/>
  <c r="B75" i="30"/>
  <c r="K74" i="30"/>
  <c r="H74" i="30"/>
  <c r="F74" i="30"/>
  <c r="B74" i="30"/>
  <c r="K73" i="30"/>
  <c r="H73" i="30"/>
  <c r="F73" i="30"/>
  <c r="B73" i="30"/>
  <c r="K72" i="30"/>
  <c r="H72" i="30"/>
  <c r="F72" i="30"/>
  <c r="B72" i="30"/>
  <c r="K71" i="30"/>
  <c r="H71" i="30"/>
  <c r="F71" i="30"/>
  <c r="B71" i="30"/>
  <c r="K70" i="30"/>
  <c r="H70" i="30"/>
  <c r="F70" i="30"/>
  <c r="B70" i="30"/>
  <c r="K69" i="30"/>
  <c r="H69" i="30"/>
  <c r="F69" i="30"/>
  <c r="B69" i="30"/>
  <c r="K68" i="30"/>
  <c r="H68" i="30"/>
  <c r="F68" i="30"/>
  <c r="B68" i="30"/>
  <c r="K67" i="30"/>
  <c r="H67" i="30"/>
  <c r="F67" i="30"/>
  <c r="B67" i="30"/>
  <c r="K66" i="30"/>
  <c r="H66" i="30"/>
  <c r="F66" i="30"/>
  <c r="B66" i="30"/>
  <c r="K65" i="30"/>
  <c r="H65" i="30"/>
  <c r="F65" i="30"/>
  <c r="B65" i="30"/>
  <c r="K64" i="30"/>
  <c r="H64" i="30"/>
  <c r="F64" i="30"/>
  <c r="B64" i="30"/>
  <c r="K63" i="30"/>
  <c r="H63" i="30"/>
  <c r="F63" i="30"/>
  <c r="B63" i="30"/>
  <c r="K62" i="30"/>
  <c r="H62" i="30"/>
  <c r="F62" i="30"/>
  <c r="B62" i="30"/>
  <c r="K61" i="30"/>
  <c r="H61" i="30"/>
  <c r="F61" i="30"/>
  <c r="B61" i="30"/>
  <c r="K60" i="30"/>
  <c r="H60" i="30"/>
  <c r="F60" i="30"/>
  <c r="B60" i="30"/>
  <c r="K59" i="30"/>
  <c r="H59" i="30"/>
  <c r="F59" i="30"/>
  <c r="B59" i="30"/>
  <c r="K58" i="30"/>
  <c r="H58" i="30"/>
  <c r="F58" i="30"/>
  <c r="B58" i="30"/>
  <c r="K57" i="30"/>
  <c r="H57" i="30"/>
  <c r="F57" i="30"/>
  <c r="B57" i="30"/>
  <c r="K56" i="30"/>
  <c r="H56" i="30"/>
  <c r="F56" i="30"/>
  <c r="B56" i="30"/>
  <c r="K55" i="30"/>
  <c r="H55" i="30"/>
  <c r="F55" i="30"/>
  <c r="B55" i="30"/>
  <c r="K54" i="30"/>
  <c r="H54" i="30"/>
  <c r="F54" i="30"/>
  <c r="B54" i="30"/>
  <c r="K53" i="30"/>
  <c r="H53" i="30"/>
  <c r="F53" i="30"/>
  <c r="B53" i="30"/>
  <c r="K52" i="30"/>
  <c r="H52" i="30"/>
  <c r="F52" i="30"/>
  <c r="B52" i="30"/>
  <c r="K51" i="30"/>
  <c r="H51" i="30"/>
  <c r="F51" i="30"/>
  <c r="B51" i="30"/>
  <c r="K50" i="30"/>
  <c r="H50" i="30"/>
  <c r="F50" i="30"/>
  <c r="B50" i="30"/>
  <c r="K49" i="30"/>
  <c r="H49" i="30"/>
  <c r="F49" i="30"/>
  <c r="B49" i="30"/>
  <c r="K48" i="30"/>
  <c r="H48" i="30"/>
  <c r="F48" i="30"/>
  <c r="B48" i="30"/>
  <c r="K47" i="30"/>
  <c r="H47" i="30"/>
  <c r="F47" i="30"/>
  <c r="B47" i="30"/>
  <c r="K46" i="30"/>
  <c r="H46" i="30"/>
  <c r="F46" i="30"/>
  <c r="B46" i="30"/>
  <c r="K45" i="30"/>
  <c r="H45" i="30"/>
  <c r="F45" i="30"/>
  <c r="B45" i="30"/>
  <c r="K44" i="30"/>
  <c r="H44" i="30"/>
  <c r="F44" i="30"/>
  <c r="B44" i="30"/>
  <c r="K43" i="30"/>
  <c r="H43" i="30"/>
  <c r="F43" i="30"/>
  <c r="B43" i="30"/>
  <c r="K42" i="30"/>
  <c r="H42" i="30"/>
  <c r="F42" i="30"/>
  <c r="B42" i="30"/>
  <c r="K41" i="30"/>
  <c r="H41" i="30"/>
  <c r="F41" i="30"/>
  <c r="B41" i="30"/>
  <c r="K40" i="30"/>
  <c r="H40" i="30"/>
  <c r="F40" i="30"/>
  <c r="B40" i="30"/>
  <c r="K39" i="30"/>
  <c r="H39" i="30"/>
  <c r="F39" i="30"/>
  <c r="B39" i="30"/>
  <c r="K38" i="30"/>
  <c r="H38" i="30"/>
  <c r="F38" i="30"/>
  <c r="B38" i="30"/>
  <c r="K37" i="30"/>
  <c r="H37" i="30"/>
  <c r="F37" i="30"/>
  <c r="B37" i="30"/>
  <c r="K36" i="30"/>
  <c r="H36" i="30"/>
  <c r="F36" i="30"/>
  <c r="B36" i="30"/>
  <c r="K35" i="30"/>
  <c r="H35" i="30"/>
  <c r="F35" i="30"/>
  <c r="B35" i="30"/>
  <c r="K34" i="30"/>
  <c r="H34" i="30"/>
  <c r="F34" i="30"/>
  <c r="B34" i="30"/>
  <c r="K33" i="30"/>
  <c r="H33" i="30"/>
  <c r="F33" i="30"/>
  <c r="B33" i="30"/>
  <c r="K32" i="30"/>
  <c r="H32" i="30"/>
  <c r="F32" i="30"/>
  <c r="B32" i="30"/>
  <c r="K31" i="30"/>
  <c r="H31" i="30"/>
  <c r="F31" i="30"/>
  <c r="B31" i="30"/>
  <c r="K30" i="30"/>
  <c r="H30" i="30"/>
  <c r="F30" i="30"/>
  <c r="B30" i="30"/>
  <c r="K29" i="30"/>
  <c r="H29" i="30"/>
  <c r="F29" i="30"/>
  <c r="B29" i="30"/>
  <c r="K28" i="30"/>
  <c r="H28" i="30"/>
  <c r="F28" i="30"/>
  <c r="B28" i="30"/>
  <c r="K27" i="30"/>
  <c r="H27" i="30"/>
  <c r="F27" i="30"/>
  <c r="B27" i="30"/>
  <c r="K26" i="30"/>
  <c r="H26" i="30"/>
  <c r="F26" i="30"/>
  <c r="B26" i="30"/>
  <c r="K25" i="30"/>
  <c r="H25" i="30"/>
  <c r="F25" i="30"/>
  <c r="B25" i="30"/>
  <c r="K24" i="30"/>
  <c r="H24" i="30"/>
  <c r="F24" i="30"/>
  <c r="B24" i="30"/>
  <c r="K23" i="30"/>
  <c r="H23" i="30"/>
  <c r="F23" i="30"/>
  <c r="B23" i="30"/>
  <c r="K22" i="30"/>
  <c r="H22" i="30"/>
  <c r="F22" i="30"/>
  <c r="B22" i="30"/>
  <c r="K21" i="30"/>
  <c r="H21" i="30"/>
  <c r="F21" i="30"/>
  <c r="B21" i="30"/>
  <c r="K20" i="30"/>
  <c r="H20" i="30"/>
  <c r="F20" i="30"/>
  <c r="B20" i="30"/>
  <c r="K19" i="30"/>
  <c r="H19" i="30"/>
  <c r="F19" i="30"/>
  <c r="B19" i="30"/>
  <c r="K18" i="30"/>
  <c r="H18" i="30"/>
  <c r="F18" i="30"/>
  <c r="B18" i="30"/>
  <c r="K17" i="30"/>
  <c r="H17" i="30"/>
  <c r="F17" i="30"/>
  <c r="B17" i="30"/>
  <c r="K16" i="30"/>
  <c r="H16" i="30"/>
  <c r="F16" i="30"/>
  <c r="B16" i="30"/>
  <c r="K15" i="30"/>
  <c r="H15" i="30"/>
  <c r="F15" i="30"/>
  <c r="B15" i="30"/>
  <c r="K14" i="30"/>
  <c r="H14" i="30"/>
  <c r="F14" i="30"/>
  <c r="B14" i="30"/>
  <c r="K13" i="30"/>
  <c r="H13" i="30"/>
  <c r="F13" i="30"/>
  <c r="B13" i="30"/>
  <c r="K12" i="30"/>
  <c r="H12" i="30"/>
  <c r="F12" i="30"/>
  <c r="B12" i="30"/>
  <c r="K11" i="30"/>
  <c r="H11" i="30"/>
  <c r="F11" i="30"/>
  <c r="B11" i="30"/>
  <c r="K10" i="30"/>
  <c r="H10" i="30"/>
  <c r="F10" i="30"/>
  <c r="B10" i="30"/>
  <c r="K9" i="30"/>
  <c r="H9" i="30"/>
  <c r="F9" i="30"/>
  <c r="B9" i="30"/>
  <c r="K8" i="30"/>
  <c r="H8" i="30"/>
  <c r="F8" i="30"/>
  <c r="B8" i="30"/>
  <c r="K7" i="30"/>
  <c r="H7" i="30"/>
  <c r="F7" i="30"/>
  <c r="B7" i="30"/>
  <c r="K6" i="30"/>
  <c r="H6" i="30"/>
  <c r="F6" i="30"/>
  <c r="B6" i="30"/>
  <c r="K5" i="30"/>
  <c r="H5" i="30"/>
  <c r="F5" i="30"/>
  <c r="B5" i="30"/>
  <c r="K4" i="30"/>
  <c r="H4" i="30"/>
  <c r="F4" i="30"/>
  <c r="B4" i="30"/>
  <c r="K3" i="30"/>
  <c r="H3" i="30"/>
  <c r="F3" i="30"/>
  <c r="B3" i="30"/>
  <c r="B7" i="23" l="1"/>
  <c r="B203" i="23" l="1"/>
</calcChain>
</file>

<file path=xl/sharedStrings.xml><?xml version="1.0" encoding="utf-8"?>
<sst xmlns="http://schemas.openxmlformats.org/spreadsheetml/2006/main" count="16033" uniqueCount="2358">
  <si>
    <t>Compagnie</t>
  </si>
  <si>
    <t>Mesures</t>
  </si>
  <si>
    <t>Entrée en vigueur</t>
  </si>
  <si>
    <t>BRITISH AIRWAYS</t>
  </si>
  <si>
    <t>LION AIR</t>
  </si>
  <si>
    <t>UNITED AIRLINES</t>
  </si>
  <si>
    <t>CATHAY PACIFIC</t>
  </si>
  <si>
    <t>AIR CANADA</t>
  </si>
  <si>
    <t>AMERICAN AIRLINES</t>
  </si>
  <si>
    <t>DELTA AIRLINES</t>
  </si>
  <si>
    <t>Interruption de toutes les liaisons avec la Chine</t>
  </si>
  <si>
    <t>THAI LION AIR</t>
  </si>
  <si>
    <t>Jusqu’au 10 février</t>
  </si>
  <si>
    <t>AIR AUSTRAL</t>
  </si>
  <si>
    <t>Suspension des vols entre la Réunion et Canton</t>
  </si>
  <si>
    <t>UKRAINE INTERNATIONAL AIRLINES, SKYUP AIRLINES</t>
  </si>
  <si>
    <t>Suspension de tous les vols pour la Chine</t>
  </si>
  <si>
    <t>Jusqu’au 28 mars</t>
  </si>
  <si>
    <t>FINNAIR</t>
  </si>
  <si>
    <t>IBERIA</t>
  </si>
  <si>
    <t>JETSTAR ASIA</t>
  </si>
  <si>
    <t>Suspension temporaire des liaisons avec Hefei, Guiyang et Xuzhou</t>
  </si>
  <si>
    <t>Jusqu’au 31 mars</t>
  </si>
  <si>
    <t>URAL AIRLINES</t>
  </si>
  <si>
    <t>renonce à ses vols à destination de l’Europe (Munich, Paris et Rome) massivement utilisés pour des voyages organisés depuis la Chine.</t>
  </si>
  <si>
    <t>KLM</t>
  </si>
  <si>
    <t>Air France</t>
  </si>
  <si>
    <t>Jusqu'au 29 février</t>
  </si>
  <si>
    <t>INDIGO</t>
  </si>
  <si>
    <t>à partir du 1er février</t>
  </si>
  <si>
    <r>
      <t>Du 8 février au 1</t>
    </r>
    <r>
      <rPr>
        <vertAlign val="superscript"/>
        <sz val="11"/>
        <rFont val="Calibri"/>
        <family val="2"/>
        <scheme val="minor"/>
      </rPr>
      <t>er</t>
    </r>
    <r>
      <rPr>
        <sz val="11"/>
        <rFont val="Calibri"/>
        <family val="2"/>
        <scheme val="minor"/>
      </rPr>
      <t xml:space="preserve"> mars</t>
    </r>
  </si>
  <si>
    <t>AIR TANZANIA</t>
  </si>
  <si>
    <t>ASIANA</t>
  </si>
  <si>
    <t>Report du vol inaugural entre Dar-es-Salaam et Canton</t>
  </si>
  <si>
    <t>Pays</t>
  </si>
  <si>
    <t>France</t>
  </si>
  <si>
    <t>Pays-Bas</t>
  </si>
  <si>
    <t>UK</t>
  </si>
  <si>
    <t>Indonésie</t>
  </si>
  <si>
    <t>USA</t>
  </si>
  <si>
    <t>Canada</t>
  </si>
  <si>
    <t>Allemagne</t>
  </si>
  <si>
    <t>Birmanie</t>
  </si>
  <si>
    <t>Thailande</t>
  </si>
  <si>
    <t>Ukraine</t>
  </si>
  <si>
    <t>Inde</t>
  </si>
  <si>
    <t>Finlande</t>
  </si>
  <si>
    <t>Espagne</t>
  </si>
  <si>
    <t>Russie</t>
  </si>
  <si>
    <t>Singapour</t>
  </si>
  <si>
    <t>Tanzanie</t>
  </si>
  <si>
    <t>LUFTHANSA</t>
  </si>
  <si>
    <t>SWISS</t>
  </si>
  <si>
    <t>AUSTRIAN AIRLINES</t>
  </si>
  <si>
    <t>Suisse</t>
  </si>
  <si>
    <t>Autriche</t>
  </si>
  <si>
    <t>ALITALIA</t>
  </si>
  <si>
    <t>Italie</t>
  </si>
  <si>
    <t>Le Premier ministre annonce en conférence de presse la suspension de tous les vols vers la Chine</t>
  </si>
  <si>
    <t>ROYAL AIR MAROC</t>
  </si>
  <si>
    <t>Maroc</t>
  </si>
  <si>
    <t>Suspension de tous les vols directs (3 vols hebdomadaires entre Casablanca et Pékin)</t>
  </si>
  <si>
    <t>ETHIOPIAN AIRLINES</t>
  </si>
  <si>
    <t>Ethiopie</t>
  </si>
  <si>
    <t xml:space="preserve">annulation des vols Chengdu Koh Samui </t>
  </si>
  <si>
    <t>jusqu'à fin mars</t>
  </si>
  <si>
    <t>Taiwan</t>
  </si>
  <si>
    <t>11 février 31mars</t>
  </si>
  <si>
    <t>février</t>
  </si>
  <si>
    <t>Kazakhstan</t>
  </si>
  <si>
    <t>ile Maurice</t>
  </si>
  <si>
    <t>suspension de tous les vols vers la Chine</t>
  </si>
  <si>
    <t>Israel</t>
  </si>
  <si>
    <t>A partir du 31 janvier</t>
  </si>
  <si>
    <t>supension de la liaison Londres-shanghai</t>
  </si>
  <si>
    <t>Madagascar</t>
  </si>
  <si>
    <t>suspension des vols Antananarivo-Canton</t>
  </si>
  <si>
    <t>du 1er février au 1er mars</t>
  </si>
  <si>
    <t>Egypte</t>
  </si>
  <si>
    <t>Turquie</t>
  </si>
  <si>
    <t>jusqu'au 9 février</t>
  </si>
  <si>
    <t>le 7 février uniquement</t>
  </si>
  <si>
    <t>Philippines</t>
  </si>
  <si>
    <t>Kenya</t>
  </si>
  <si>
    <t>suspension des vols de et vers la Chine (Guangzhou)</t>
  </si>
  <si>
    <t>Pakistan</t>
  </si>
  <si>
    <t>US</t>
  </si>
  <si>
    <t>ETHIAD AIRWAYS</t>
  </si>
  <si>
    <t>CHINA AIRLINES</t>
  </si>
  <si>
    <t>DRAGONAIR</t>
  </si>
  <si>
    <t>HONG KONG AIRLINES</t>
  </si>
  <si>
    <t>THAI SMILE</t>
  </si>
  <si>
    <t>AIR ASTANA + SCAT AIRLINES</t>
  </si>
  <si>
    <t>AIR MAURITIUS</t>
  </si>
  <si>
    <t>EL AL ISRAEL</t>
  </si>
  <si>
    <t>VIRGIN ATLANTIC</t>
  </si>
  <si>
    <t>AIR MADAGASCAR</t>
  </si>
  <si>
    <t>EGYPTAIR</t>
  </si>
  <si>
    <t>TURKISH AIRLINES</t>
  </si>
  <si>
    <t>KOREAN AIR</t>
  </si>
  <si>
    <t>PHILIPPINES AIRLINES</t>
  </si>
  <si>
    <t>JEJU AIR</t>
  </si>
  <si>
    <t>KENYA AIRWAYS</t>
  </si>
  <si>
    <t>Pays ayant émis des restrictions</t>
  </si>
  <si>
    <t>CEBU PACIFIC</t>
  </si>
  <si>
    <t>Philipines</t>
  </si>
  <si>
    <t>5 février au 29 mars</t>
  </si>
  <si>
    <t>MYANMAR NATIONAL AIRLINES, AIR KBZ et MYANMAR AIRWAYS INTERNATIONAL</t>
  </si>
  <si>
    <t xml:space="preserve">Fermeture des frontières terrestres avec la chine </t>
  </si>
  <si>
    <t>Mongolie</t>
  </si>
  <si>
    <t>Corée du Nord</t>
  </si>
  <si>
    <t>effectif le 31/01  jusqu’au 1er mars</t>
  </si>
  <si>
    <t>seulement pour les transferts de personnes, pas de marchandises SAUF train Moscou/Beijing</t>
  </si>
  <si>
    <t>Afghanistan</t>
  </si>
  <si>
    <t>Bhoutan</t>
  </si>
  <si>
    <t>fermé aux voaygeurs, discussion en cours sur mesures</t>
  </si>
  <si>
    <t>Laos</t>
  </si>
  <si>
    <t>Myanmar</t>
  </si>
  <si>
    <t>Nepal</t>
  </si>
  <si>
    <t>28 janvier au 11 février</t>
  </si>
  <si>
    <t>réouverture reportée</t>
  </si>
  <si>
    <t>reporté en avril</t>
  </si>
  <si>
    <t>Tadjikistan</t>
  </si>
  <si>
    <t>Vietnam</t>
  </si>
  <si>
    <t>fermerture à l'initiative de Pékin (Qolma pass)</t>
  </si>
  <si>
    <t>suspensions des visas tourisme</t>
  </si>
  <si>
    <t>AIR NEW ZEALAND</t>
  </si>
  <si>
    <t>Nouvelle-Zélande</t>
  </si>
  <si>
    <t>suspension des services de bus et trains (SAUF frêt) + suspension des visas</t>
  </si>
  <si>
    <t>RWANDAIR</t>
  </si>
  <si>
    <t>Rwanda</t>
  </si>
  <si>
    <t>à partir du 2 février</t>
  </si>
  <si>
    <t>HAINAN AIRLINES</t>
  </si>
  <si>
    <t>Chine</t>
  </si>
  <si>
    <t>XIAMEN AIRLINES</t>
  </si>
  <si>
    <t>à partir du 8 février</t>
  </si>
  <si>
    <t>du 6 février au 28 mars</t>
  </si>
  <si>
    <t>AEROFLOT</t>
  </si>
  <si>
    <t>QANTAS</t>
  </si>
  <si>
    <t>Australie</t>
  </si>
  <si>
    <t xml:space="preserve">Suspension de tous les vols au départ de et vers la Chine </t>
  </si>
  <si>
    <t>du 9 février au 29 mars</t>
  </si>
  <si>
    <t>SCANDINAVIAN AIRLINES (SAS)</t>
  </si>
  <si>
    <t>Suède</t>
  </si>
  <si>
    <t>suspensions des vols directs vers Pékin et Shanghai + suspension de la vente des billets jusqu'au 29 février</t>
  </si>
  <si>
    <t>suspension de tous les vols de et vers la Chine</t>
  </si>
  <si>
    <t>à partir du 5 février</t>
  </si>
  <si>
    <t>Oman</t>
  </si>
  <si>
    <t>CHINA SOUTHERN AIRLINES</t>
  </si>
  <si>
    <t xml:space="preserve">OMAN AIR </t>
  </si>
  <si>
    <t>SAUDI ARABIA AIRLINES</t>
  </si>
  <si>
    <t>Arabie saoudite</t>
  </si>
  <si>
    <t>QATAR AIRWAYS</t>
  </si>
  <si>
    <t>Qatar</t>
  </si>
  <si>
    <t>Corée du Sud</t>
  </si>
  <si>
    <t>AIR CHINA</t>
  </si>
  <si>
    <t>AIR INDIA</t>
  </si>
  <si>
    <t xml:space="preserve">SEOUL AIR </t>
  </si>
  <si>
    <t>AIR ASIA</t>
  </si>
  <si>
    <t>Malaisie</t>
  </si>
  <si>
    <t>BUSAN AIRLINES</t>
  </si>
  <si>
    <t>Busan-Zhangjiajie/Yanji/Sanya/Haikou/Xi'an, Incheon-Ningbo suspended</t>
  </si>
  <si>
    <t>suspension des vols pour Shanghai</t>
  </si>
  <si>
    <t>NORDIC AIRLINES</t>
  </si>
  <si>
    <t>suspension des vols Copenhague-Beijing/Shanghai (d'ici au 29 février suspension de tous les vols de et vers Pékin et Shanghai)</t>
  </si>
  <si>
    <t>Suspension des vols vers la Chine (ainsi que de sa filiale Batik Air)</t>
  </si>
  <si>
    <t>Du 3 au 29 février</t>
  </si>
  <si>
    <t>EASTAIR JET</t>
  </si>
  <si>
    <t>ANGKOR AIR</t>
  </si>
  <si>
    <t>Cambodge</t>
  </si>
  <si>
    <t>Suspension de tous les vols de Phnom Penh à Canton / Haikou / Shanghai / Hangzhou ; de Siem Reap à Haikou / Shanghai ; de Sihanouk ville à Pékin</t>
  </si>
  <si>
    <t>Ouzbekistan</t>
  </si>
  <si>
    <t>Jusqu'au 28 mars</t>
  </si>
  <si>
    <t>Hong-Kong</t>
  </si>
  <si>
    <t xml:space="preserve">Kirghistan </t>
  </si>
  <si>
    <t>Nombre de liaisons</t>
  </si>
  <si>
    <t>SHENZHEN ARILINES</t>
  </si>
  <si>
    <t>SHANDONG AIRLINES</t>
  </si>
  <si>
    <t>SICHUAN AIRLINES</t>
  </si>
  <si>
    <t>SHANGHAI AIRLINES</t>
  </si>
  <si>
    <t>TIANJIN AIRLINES</t>
  </si>
  <si>
    <t>JIXIANG AIRLINES</t>
  </si>
  <si>
    <t>HUAXIA AIRLINES</t>
  </si>
  <si>
    <t>LUCKY AIR</t>
  </si>
  <si>
    <t>BEIJING CAPITAL AIRLINES</t>
  </si>
  <si>
    <t>LOONGAIR</t>
  </si>
  <si>
    <t>CHENGDU AIRLINES</t>
  </si>
  <si>
    <t>CHINA UNITED</t>
  </si>
  <si>
    <t>KUNMING AIRLINES</t>
  </si>
  <si>
    <t>HEBEI AIRLINES</t>
  </si>
  <si>
    <t>TIBET AIRLINES</t>
  </si>
  <si>
    <t>WESTAIR</t>
  </si>
  <si>
    <t>GDC AIRLINES</t>
  </si>
  <si>
    <t>TSINGTAO AIRLINES</t>
  </si>
  <si>
    <t>DONGHAIAIR</t>
  </si>
  <si>
    <t>OKAIR</t>
  </si>
  <si>
    <t>FUZHOU AIRLINES</t>
  </si>
  <si>
    <t>AIR CHANGAN</t>
  </si>
  <si>
    <t>URUMQI AIRLINES</t>
  </si>
  <si>
    <t>RUILI AIRLINES</t>
  </si>
  <si>
    <t>9AIR</t>
  </si>
  <si>
    <t>COLORFUL GUIZHOU AIRLINES</t>
  </si>
  <si>
    <t>JOY AIR</t>
  </si>
  <si>
    <t>GUILIN AIRLINES</t>
  </si>
  <si>
    <t>JIANGXI AIRLINES</t>
  </si>
  <si>
    <t>XINHUA AIR</t>
  </si>
  <si>
    <t>AIR TRAVEL</t>
  </si>
  <si>
    <t>SUPRANA AIRLINES</t>
  </si>
  <si>
    <t>LJ AIR</t>
  </si>
  <si>
    <t>CHONGQING AIRLINES</t>
  </si>
  <si>
    <t>TIANJIAO AIR</t>
  </si>
  <si>
    <t xml:space="preserve">CHINA EASTERN AIRLINES </t>
  </si>
  <si>
    <t xml:space="preserve">Suspension des vols Chongqing/Changsha/Zhengzhou - Bangkok </t>
  </si>
  <si>
    <t>jusqu'au 29 février</t>
  </si>
  <si>
    <t>CAMBODIA AIRWAYS</t>
  </si>
  <si>
    <t>18 (5)</t>
  </si>
  <si>
    <t>27,78% (40%)</t>
  </si>
  <si>
    <t>JAPAN AIRLINES</t>
  </si>
  <si>
    <t>Japan</t>
  </si>
  <si>
    <t>LAO AIRLINES</t>
  </si>
  <si>
    <t>BLUE AIR</t>
  </si>
  <si>
    <t>THAI VIETJET AIR</t>
  </si>
  <si>
    <t>SRIWIJAYA AIR</t>
  </si>
  <si>
    <t>HIMALAYA AIRLINES</t>
  </si>
  <si>
    <t>Népal</t>
  </si>
  <si>
    <t>LOT</t>
  </si>
  <si>
    <t>Pologne</t>
  </si>
  <si>
    <t>SOMON AIR</t>
  </si>
  <si>
    <t>BATIK AIR</t>
  </si>
  <si>
    <t>ROYAL BRUNEI AIRLINES</t>
  </si>
  <si>
    <t>Brunei</t>
  </si>
  <si>
    <t>STARLUX</t>
  </si>
  <si>
    <t>SPRING</t>
  </si>
  <si>
    <t>SKY ANGKOR AIRLINES</t>
  </si>
  <si>
    <t xml:space="preserve">LANMEI AIRLINES </t>
  </si>
  <si>
    <t xml:space="preserve">NATIONAL 9. INTERNATIONAL </t>
  </si>
  <si>
    <t>NOK AIR</t>
  </si>
  <si>
    <t>MALINDO AIR</t>
  </si>
  <si>
    <t>TWAY AIRLINES</t>
  </si>
  <si>
    <t>JC INTERNATIONAL AIRLINES</t>
  </si>
  <si>
    <t>MALAYSIA AIRLINES</t>
  </si>
  <si>
    <t>THAI AIRASIA</t>
  </si>
  <si>
    <t>NOKSCOOT</t>
  </si>
  <si>
    <t>AIR ASIA Philippines</t>
  </si>
  <si>
    <t>JINAIR</t>
  </si>
  <si>
    <t>MIAMI AIR INTERNATIONAL</t>
  </si>
  <si>
    <t>Supension de tous les vols de et vers la Chine, Hongkong et Macao inclus</t>
  </si>
  <si>
    <t>jusqu'au 1er mars</t>
  </si>
  <si>
    <t>Suspension des vols Chengdu-Budapest; Xi'an- Budapest</t>
  </si>
  <si>
    <t>du4 février au 28 mars;  du 6 février au 26 mars</t>
  </si>
  <si>
    <t>TURKMENISTAN AIRLINES</t>
  </si>
  <si>
    <t>Turkmenistan</t>
  </si>
  <si>
    <t>UZBEKISTAN AIRLINES</t>
  </si>
  <si>
    <t>République tchèque</t>
  </si>
  <si>
    <t>à partir du 9 février</t>
  </si>
  <si>
    <t>du 2 février au 30 avril</t>
  </si>
  <si>
    <t>Daegu-Zhangjiajie/Yanji; Seoul- Sanya/Wenzhou/Wuhan</t>
  </si>
  <si>
    <t>Jeju Island-Xi'an</t>
  </si>
  <si>
    <t>maintien de la plupart des liaisons régulières, diminution des fréquences pour raisons commerciales</t>
  </si>
  <si>
    <t>Emirats Arabes Unis</t>
  </si>
  <si>
    <t>GARUDA INDONESIA</t>
  </si>
  <si>
    <t xml:space="preserve">à partir du 5 février </t>
  </si>
  <si>
    <t>liaisons de et vers Canton, Shanghai, Pékin, Xi'an, et Zhengzhou suspendues</t>
  </si>
  <si>
    <t>A partir du 30 janvier jusqu’à fin mars; jusqu'au 28 mars; jsuqu'au 29 mars; reportés en mars</t>
  </si>
  <si>
    <t>Japon</t>
  </si>
  <si>
    <t xml:space="preserve">Corée du nord </t>
  </si>
  <si>
    <t>Paraguay</t>
  </si>
  <si>
    <t>jusqu'à fin février</t>
  </si>
  <si>
    <t>Hong Kong</t>
  </si>
  <si>
    <t>fermeture de principe, autorisation gouvernmentale pour traverser (étrangers ou transporteurs)</t>
  </si>
  <si>
    <t>Jamaique</t>
  </si>
  <si>
    <t>Bahamas</t>
  </si>
  <si>
    <t>:  liaisons totalement suspendues avec la Chine</t>
  </si>
  <si>
    <t>suspension des liaisons vers Pudong, Haikou, Zhangjiajie, Jeju Island et Zhengzhou</t>
  </si>
  <si>
    <t>Régions hors Chine continentale</t>
  </si>
  <si>
    <t>AF</t>
  </si>
  <si>
    <t>KL</t>
  </si>
  <si>
    <t>BA</t>
  </si>
  <si>
    <t>JT</t>
  </si>
  <si>
    <t>UA</t>
  </si>
  <si>
    <t>CX</t>
  </si>
  <si>
    <t>AC</t>
  </si>
  <si>
    <t>LH</t>
  </si>
  <si>
    <t>LX</t>
  </si>
  <si>
    <t>OS</t>
  </si>
  <si>
    <t>AA</t>
  </si>
  <si>
    <t>DL</t>
  </si>
  <si>
    <t xml:space="preserve">UB, K7,8M </t>
  </si>
  <si>
    <t>SL</t>
  </si>
  <si>
    <t>VZ</t>
  </si>
  <si>
    <t>UU</t>
  </si>
  <si>
    <t>PS, PQ</t>
  </si>
  <si>
    <t>AI</t>
  </si>
  <si>
    <t>LJ</t>
  </si>
  <si>
    <t>7C</t>
  </si>
  <si>
    <t>TW</t>
  </si>
  <si>
    <t>KE</t>
  </si>
  <si>
    <t>RS</t>
  </si>
  <si>
    <t>AY</t>
  </si>
  <si>
    <t>IB</t>
  </si>
  <si>
    <t>3K</t>
  </si>
  <si>
    <t>U6</t>
  </si>
  <si>
    <t>SQ, TR</t>
  </si>
  <si>
    <t>6E</t>
  </si>
  <si>
    <t>TC</t>
  </si>
  <si>
    <t>OZ</t>
  </si>
  <si>
    <t>CT/AZ</t>
  </si>
  <si>
    <t>AT</t>
  </si>
  <si>
    <t>ET</t>
  </si>
  <si>
    <t>K6</t>
  </si>
  <si>
    <t>ZA</t>
  </si>
  <si>
    <t>TG</t>
  </si>
  <si>
    <t>PG</t>
  </si>
  <si>
    <t>BANGKOK AIRWAYS</t>
  </si>
  <si>
    <t>HY</t>
  </si>
  <si>
    <t>CI</t>
  </si>
  <si>
    <t>KA</t>
  </si>
  <si>
    <t>HX</t>
  </si>
  <si>
    <t>WE</t>
  </si>
  <si>
    <t>KC, DV</t>
  </si>
  <si>
    <t>MK</t>
  </si>
  <si>
    <t>LY</t>
  </si>
  <si>
    <t>VS</t>
  </si>
  <si>
    <t>SA</t>
  </si>
  <si>
    <t>MD</t>
  </si>
  <si>
    <t>MS</t>
  </si>
  <si>
    <t>TK</t>
  </si>
  <si>
    <t>NX</t>
  </si>
  <si>
    <t>ZE</t>
  </si>
  <si>
    <t>PR</t>
  </si>
  <si>
    <t>KQ</t>
  </si>
  <si>
    <t>5J</t>
  </si>
  <si>
    <t>NZ</t>
  </si>
  <si>
    <t>WB</t>
  </si>
  <si>
    <t>SU</t>
  </si>
  <si>
    <t>QF</t>
  </si>
  <si>
    <t>WY</t>
  </si>
  <si>
    <t>SV</t>
  </si>
  <si>
    <t>QR</t>
  </si>
  <si>
    <t>OD</t>
  </si>
  <si>
    <t>D7</t>
  </si>
  <si>
    <t>BX</t>
  </si>
  <si>
    <t>6B</t>
  </si>
  <si>
    <t>LL</t>
  </si>
  <si>
    <t>T5</t>
  </si>
  <si>
    <t>VN</t>
  </si>
  <si>
    <t>KR</t>
  </si>
  <si>
    <t>QD</t>
  </si>
  <si>
    <t>LQ</t>
  </si>
  <si>
    <t>JL</t>
  </si>
  <si>
    <t>QV</t>
  </si>
  <si>
    <t>Roumanie</t>
  </si>
  <si>
    <t>0B</t>
  </si>
  <si>
    <t>SJ</t>
  </si>
  <si>
    <t>H9</t>
  </si>
  <si>
    <t>LO</t>
  </si>
  <si>
    <t>SZ</t>
  </si>
  <si>
    <t>ID</t>
  </si>
  <si>
    <t>BI</t>
  </si>
  <si>
    <t>JX</t>
  </si>
  <si>
    <t>IJ</t>
  </si>
  <si>
    <t>9C</t>
  </si>
  <si>
    <t>MH</t>
  </si>
  <si>
    <t>XJ</t>
  </si>
  <si>
    <t>DD</t>
  </si>
  <si>
    <t>2P</t>
  </si>
  <si>
    <t>GA</t>
  </si>
  <si>
    <t>NH</t>
  </si>
  <si>
    <t>du 5 février au 28 mars</t>
  </si>
  <si>
    <t>GK</t>
  </si>
  <si>
    <t>suspend tous les vols vers Shanghai, suspension des vols de et vers Hong Kong</t>
  </si>
  <si>
    <t>fermeture à tout touriste (Par train)</t>
  </si>
  <si>
    <t>fermerture du Triangle d'or aux citoyens chinois et birmans, suspension des visas à la frontière chinoise</t>
  </si>
  <si>
    <t>Haïti</t>
  </si>
  <si>
    <t>CA</t>
  </si>
  <si>
    <t>MU</t>
  </si>
  <si>
    <t>CZ</t>
  </si>
  <si>
    <t>OQ</t>
  </si>
  <si>
    <t>SC</t>
  </si>
  <si>
    <t>AQ</t>
  </si>
  <si>
    <t>TV</t>
  </si>
  <si>
    <t>Y8</t>
  </si>
  <si>
    <t>ZH</t>
  </si>
  <si>
    <t>SPRING AIRLINES</t>
  </si>
  <si>
    <t>EU</t>
  </si>
  <si>
    <t>QW</t>
  </si>
  <si>
    <t>GJ</t>
  </si>
  <si>
    <t>DZ</t>
  </si>
  <si>
    <t>HU</t>
  </si>
  <si>
    <t>GT</t>
  </si>
  <si>
    <t>JR</t>
  </si>
  <si>
    <t>3U</t>
  </si>
  <si>
    <t>JD</t>
  </si>
  <si>
    <t>UQ</t>
  </si>
  <si>
    <t>FU</t>
  </si>
  <si>
    <t>RY</t>
  </si>
  <si>
    <t>9H</t>
  </si>
  <si>
    <t>GY</t>
  </si>
  <si>
    <t>FM</t>
  </si>
  <si>
    <t>8L</t>
  </si>
  <si>
    <t>KN</t>
  </si>
  <si>
    <t>GX</t>
  </si>
  <si>
    <t>KY</t>
  </si>
  <si>
    <t>NS</t>
  </si>
  <si>
    <t xml:space="preserve">  GS</t>
  </si>
  <si>
    <t>DR</t>
  </si>
  <si>
    <t>Maldives</t>
  </si>
  <si>
    <t>Bangladesh</t>
  </si>
  <si>
    <t>1er février</t>
  </si>
  <si>
    <t>Arabie Saoudite</t>
  </si>
  <si>
    <t>Sri Lanka</t>
  </si>
  <si>
    <t>Ouzbékistan</t>
  </si>
  <si>
    <t>Arménie</t>
  </si>
  <si>
    <t>1er février 31 mars</t>
  </si>
  <si>
    <t>Israël</t>
  </si>
  <si>
    <t>Thaïlande</t>
  </si>
  <si>
    <t>Albanie</t>
  </si>
  <si>
    <t>Bulgarie</t>
  </si>
  <si>
    <t>Belgique</t>
  </si>
  <si>
    <t xml:space="preserve">Allemagne </t>
  </si>
  <si>
    <t>Géorgie</t>
  </si>
  <si>
    <t>Monténégro</t>
  </si>
  <si>
    <t>Moldavie</t>
  </si>
  <si>
    <t>Norvège</t>
  </si>
  <si>
    <t>Portugal</t>
  </si>
  <si>
    <t>Serbie</t>
  </si>
  <si>
    <t>Grèce</t>
  </si>
  <si>
    <t>Royaume-Uni</t>
  </si>
  <si>
    <t>Guatemala</t>
  </si>
  <si>
    <t>Iles Mariannes</t>
  </si>
  <si>
    <t>Grenade</t>
  </si>
  <si>
    <t>El Salvador</t>
  </si>
  <si>
    <t>Trinité-et-Tobago</t>
  </si>
  <si>
    <t>Argentine</t>
  </si>
  <si>
    <t>Barbade</t>
  </si>
  <si>
    <t>Brésil</t>
  </si>
  <si>
    <t>Dominique</t>
  </si>
  <si>
    <t>Pérou</t>
  </si>
  <si>
    <t>Mexique</t>
  </si>
  <si>
    <t>Chili</t>
  </si>
  <si>
    <t>Micronésie</t>
  </si>
  <si>
    <t>Vanuatu</t>
  </si>
  <si>
    <t>îles Salomon</t>
  </si>
  <si>
    <t>Papouasie- Nouvelle Guinée</t>
  </si>
  <si>
    <t>Fidji</t>
  </si>
  <si>
    <t>Palaos</t>
  </si>
  <si>
    <t>1er février au 29 mars</t>
  </si>
  <si>
    <t>îles Marshall</t>
  </si>
  <si>
    <t>Angola</t>
  </si>
  <si>
    <t>Tchad</t>
  </si>
  <si>
    <t>Congo(Brazaville)</t>
  </si>
  <si>
    <t>Djibouti</t>
  </si>
  <si>
    <t>Ghana</t>
  </si>
  <si>
    <t>Gabon</t>
  </si>
  <si>
    <t>Zimbabwe</t>
  </si>
  <si>
    <t>Guinée-équatoriale</t>
  </si>
  <si>
    <t>mise en quarantaine de tout voyageur en provenance des pays à haut risque épidémiologique pour 14 jours</t>
  </si>
  <si>
    <t>Maurice</t>
  </si>
  <si>
    <t>contrôle sanitaire; mise en quarantaine pour 14 jour de tout voyageur en provenance de Wuhan</t>
  </si>
  <si>
    <t>Wuhan jusqu'au 27 mars, reste à partir du 3 février jusqu'à nouvel ordre; du 11 au 28/29 février</t>
  </si>
  <si>
    <t>en orange</t>
  </si>
  <si>
    <t>en rouge</t>
  </si>
  <si>
    <t>: reprise des vols</t>
  </si>
  <si>
    <t>: les nouvelles restrictions</t>
  </si>
  <si>
    <t>PEACH AIRLINES</t>
  </si>
  <si>
    <t>suspension des vols Osaka-Shanghai et Tokyo-Shanghai</t>
  </si>
  <si>
    <t>du 10 février au 28 mars</t>
  </si>
  <si>
    <t>MM</t>
  </si>
  <si>
    <t>THAI AIRWAYS</t>
  </si>
  <si>
    <t>du 16  au 29 février</t>
  </si>
  <si>
    <t>Azerbaïjan</t>
  </si>
  <si>
    <t>îles Cook</t>
  </si>
  <si>
    <t>Jordanie</t>
  </si>
  <si>
    <t>Koweit</t>
  </si>
  <si>
    <t>Macao</t>
  </si>
  <si>
    <t xml:space="preserve">GENGHIS KHAN AIRLINES </t>
  </si>
  <si>
    <t>9D</t>
  </si>
  <si>
    <t>annulation de tous les vols pour raisons économiques</t>
  </si>
  <si>
    <t>GRAND CHINA AIRLINES</t>
  </si>
  <si>
    <t>Suspension des vols entre Bengalore et Hong Kong et Suspension des vols entre Delhi et Chengdu, Canton et Caltutta</t>
  </si>
  <si>
    <t>Interruption de tous les vols à destination de la Chine et de tous les vols pour Hong Kong</t>
  </si>
  <si>
    <t>VIRGIN AUSTRALIAN</t>
  </si>
  <si>
    <t>VA</t>
  </si>
  <si>
    <t>à partir du 11 février; à partir du 2 mars</t>
  </si>
  <si>
    <t>EMIRATES</t>
  </si>
  <si>
    <t>à partir du 5 février; à partir du 6 février; à partir du 7 février; à partir du 11 février</t>
  </si>
  <si>
    <t>du 1er au 26 février</t>
  </si>
  <si>
    <t>Suspension de toutes les liaisons avec la China continentale et Dallas/Los Angeles- Hong Kong</t>
  </si>
  <si>
    <t>Suspension de tous les vols entre la Thaïlande et la Chine continentale</t>
  </si>
  <si>
    <t>Interruption de tous les vols à destination de la Chine ( Incheon-Zhangjiajie/Linyi)</t>
  </si>
  <si>
    <t>A partir du 1er février; du 15 au 29 février</t>
  </si>
  <si>
    <r>
      <t xml:space="preserve">31/01/2020 au 02 février </t>
    </r>
    <r>
      <rPr>
        <b/>
        <u/>
        <sz val="11"/>
        <rFont val="Calibri"/>
        <family val="2"/>
        <scheme val="minor"/>
      </rPr>
      <t>5février</t>
    </r>
  </si>
  <si>
    <t>Panama</t>
  </si>
  <si>
    <t>Suriname</t>
  </si>
  <si>
    <t xml:space="preserve">Interdiction d'entrer sur le territoire pour tout voyageur ayant séjourné en Chine dans les 14 derniers jours membres d'équipage inclus SAUF résidents permanents </t>
  </si>
  <si>
    <t>Taux d'annulation</t>
  </si>
  <si>
    <t>UFN</t>
  </si>
  <si>
    <t>vers Hangzhou 1er février, vers la Chine 4 février, UFN</t>
  </si>
  <si>
    <t>Suspension des vols pour Shanghai, sa seule liaison</t>
  </si>
  <si>
    <t>Du 31 janvier UFN</t>
  </si>
  <si>
    <t>tout le mois de février</t>
  </si>
  <si>
    <t>à partir du 3 février UFN</t>
  </si>
  <si>
    <t>à partir du 2 février UFN</t>
  </si>
  <si>
    <t>à partir du 31 janvier UFN</t>
  </si>
  <si>
    <t>jusqu'au 1er mars; Scoot du 8 février UFN</t>
  </si>
  <si>
    <t>du 1er février au 30 avril</t>
  </si>
  <si>
    <t>VIETJET</t>
  </si>
  <si>
    <t>VIETNAM AIRLINES + filiale JETSTAR PACIFIC</t>
  </si>
  <si>
    <t>NIPPON Airways (ANA)</t>
  </si>
  <si>
    <t>du 31 janvier au 29 février</t>
  </si>
  <si>
    <t>VJ</t>
  </si>
  <si>
    <t>UPS</t>
  </si>
  <si>
    <t>5X</t>
  </si>
  <si>
    <t>suspension de 22 vols vers la Chine</t>
  </si>
  <si>
    <t xml:space="preserve">réglementation du traffic et mesures </t>
  </si>
  <si>
    <t>dates de mise en œuvre</t>
  </si>
  <si>
    <t>déconseillé</t>
  </si>
  <si>
    <t>Conseil aux voyageurs</t>
  </si>
  <si>
    <t>DO NOT TRAVEL</t>
  </si>
  <si>
    <t>INTERDIT</t>
  </si>
  <si>
    <t>Macao AIR</t>
  </si>
  <si>
    <t>suspension du vol Melbourne-Hong Kong; cessation d'activité sur les vols Sydney-Hong Kong</t>
  </si>
  <si>
    <t>réduction des fréquences Chengdu Hong Kong</t>
  </si>
  <si>
    <t>suspension de tous les vols vers Wuhan; réduction des vols enter les Philippines et la chine continetale, Hong Kong, Macao</t>
  </si>
  <si>
    <t>réduction des vols vers la Chine continentale, Hong Kong et Macao</t>
  </si>
  <si>
    <t>suspension de tous les vols de et vers la Chine, Hong Kong et Macao; interdiction d'entrer sur le territoire pour tout voyageur ayant séjourné/transité en Chine/Hong Kong/Macao dans les 14 jours précédents</t>
  </si>
  <si>
    <t>Irlande</t>
  </si>
  <si>
    <t xml:space="preserve">Kiribati </t>
  </si>
  <si>
    <t>Nauru</t>
  </si>
  <si>
    <t>du 1er au 29 février</t>
  </si>
  <si>
    <t>Luxembourg</t>
  </si>
  <si>
    <t>Suède-Norvège-Danemark</t>
  </si>
  <si>
    <t xml:space="preserve">réduction de 16 vols; 400 licenciements; réduction de 82 à 30 vols quotidiens </t>
  </si>
  <si>
    <t>février; du 11 février aà mars</t>
  </si>
  <si>
    <t>Sur 13 pays</t>
  </si>
  <si>
    <t>Carraïbes</t>
  </si>
  <si>
    <t xml:space="preserve">levée des interdiction concernant les passeports chinois par Royal Carribean (maritime), les voyageurs ayant séjourné ou ayant été en contact avec des personnes ayant séjourné en Chine/HK/Macaau dans les 15 derniers jours sont interdits d'embarquement </t>
  </si>
  <si>
    <t>Bermudes</t>
  </si>
  <si>
    <t>suspension des vols entre Sabah et Shanghai</t>
  </si>
  <si>
    <t>à partir du 18 février</t>
  </si>
  <si>
    <t>JETSTAR</t>
  </si>
  <si>
    <t>suspension des vols vers Hefei, Guiyang et Hangzhou</t>
  </si>
  <si>
    <t>à partir du 30 janvier</t>
  </si>
  <si>
    <t>Hongrie</t>
  </si>
  <si>
    <t>Iran</t>
  </si>
  <si>
    <t>à partir du 31 janvier</t>
  </si>
  <si>
    <t>Islande</t>
  </si>
  <si>
    <t>suspension de tous les vols Vientiane-Changzhou/Shanghai/Hangzhou</t>
  </si>
  <si>
    <t xml:space="preserve">à partir du 2 février </t>
  </si>
  <si>
    <t>Slovénie</t>
  </si>
  <si>
    <t>Do not travel pour le Hubei, Hunan, Henan, Guangdong et Zhejiang</t>
  </si>
  <si>
    <t>SRI LANKAN AIRLINES</t>
  </si>
  <si>
    <t xml:space="preserve">Réduction des vols de et vers la Chine </t>
  </si>
  <si>
    <t>EVA AIR</t>
  </si>
  <si>
    <t>réduction des vols vers Hong Kong</t>
  </si>
  <si>
    <t>à partir du 7 février</t>
  </si>
  <si>
    <t>Du 31 janvier à fin avril</t>
  </si>
  <si>
    <t>suspension de tous les vols vers la Chine; propose de gratuitement transporter des équipements médicaux et faire don de masques et désinfectant</t>
  </si>
  <si>
    <t>fréquence réduite depuis Chengdu reprise des vol quotidiens le 7 février, suspension des vols Taipei-Rome , suspension des vols vers l'Italie</t>
  </si>
  <si>
    <t xml:space="preserve">jusuqu'au 21 février; jusqu'au 29 avril </t>
  </si>
  <si>
    <t>du 1er février au 30 avril;à partir du 6 février, à partir du 9 février; à partir du 11 février; le 10 février</t>
  </si>
  <si>
    <t>du 7 février au 28 mars; du 3 février au 28 mars; jusqu'au 29 avril</t>
  </si>
  <si>
    <t>du 10 février au 28 mars, du 11 février au 28 mars, du 8 février au 29 mars,du 3 février au 29 mars, du 9 février au 30 mars; jusqu'au 29 février</t>
  </si>
  <si>
    <t>fermeture de la frontière Rasuwagadhi</t>
  </si>
  <si>
    <t>Belize</t>
  </si>
  <si>
    <t>Kosovo</t>
  </si>
  <si>
    <t>Niue</t>
  </si>
  <si>
    <t>Seychelles</t>
  </si>
  <si>
    <t>Somalie</t>
  </si>
  <si>
    <t>Tonga</t>
  </si>
  <si>
    <t>HO</t>
  </si>
  <si>
    <t>JUNEYAO AIR</t>
  </si>
  <si>
    <t>du 22 janvier au 28 mars, 29 mars-24 avril;</t>
  </si>
  <si>
    <t xml:space="preserve">preturbations sur la ligne Shanghai-Helsinki; </t>
  </si>
  <si>
    <t>Suspension des vols directs à destination de Guilin, Changsha et Haikou; réduction des vols Incheon-Chengdu et 7 à 3 par semaine; suspension des vols Incheon-Beijing, Inkawa-Shanghai, Incheon-Guangzhou, Incheon-Yantai, Busan-Guangzhou, Incheon-Changchun, Incheon Yanji, Incheon-Shenzhen, Incheon-Guichuan</t>
  </si>
  <si>
    <t>suspension des vols hebdomadaires Abou Dhabi-Shanghai et Abou Dhabi-Chengdu; suspension des vols Shanghai-Abou Dhabi; suspension des vols Chengdu-Abou Dhabi;            --&gt; sauf Beijing (pas de réduction, contrôles sanitaires renforcés); réduction de 7 à 5 des vols vers HK pour raisons économiques; suspension des vols Beijing-Nagoya</t>
  </si>
  <si>
    <t>Danemark</t>
  </si>
  <si>
    <t>Nigeria</t>
  </si>
  <si>
    <t>Mozambique</t>
  </si>
  <si>
    <t>Suspension de toutes les liaisons avec la Chine continentale (Pékin Chengdu Shanghai) et Hong Kong</t>
  </si>
  <si>
    <t>du 6 février au 24 avril</t>
  </si>
  <si>
    <t xml:space="preserve">Suspension de tous les vols vers la Chine continetale, Hong Kong et Macao ; filiale suspension des vols Hanoi-Hong Kong; Hanoi-Canton; Ho-Chi Minh City-Canton; effectue un vol de rappatriement des citoyens vietnamiens à Wuhan et apporte de l'équipement médical.  Vols maintenus : Hanoi/Ho Chi Minh/Da Nang/Zhuang Zhuang - Guangzhou - Thanh Pho Nha Tang </t>
  </si>
  <si>
    <t>Suspension de toutes les liaisons avec la Chine continentale, vols pour Nanjing et Guangzhou et Beijing Daxing, Beijing capital, Shanghai,  7/14 maintenu vers HongKong</t>
  </si>
  <si>
    <t xml:space="preserve">fermeture temporaire du point de passage frontalier </t>
  </si>
  <si>
    <t xml:space="preserve">Kirghizistan </t>
  </si>
  <si>
    <t>Lesotho</t>
  </si>
  <si>
    <t>Venezuela</t>
  </si>
  <si>
    <t xml:space="preserve">renforcement des contrôles sanitaires, établissement d'un formulaire et quarantaine à domicile de 14 jours avec suivi téléphonique </t>
  </si>
  <si>
    <t>Croatie</t>
  </si>
  <si>
    <t>du 2 février eu 28 mars</t>
  </si>
  <si>
    <t>1er mars</t>
  </si>
  <si>
    <t>SCOOT</t>
  </si>
  <si>
    <t xml:space="preserve">SINGAPORE AIRLINES </t>
  </si>
  <si>
    <t>depuis le 8 février</t>
  </si>
  <si>
    <t>suspension de tous les vols de et vers la Chine/HK / Macao</t>
  </si>
  <si>
    <t>du 1er février au 2 mars; à partir du 14 février</t>
  </si>
  <si>
    <t>Scoot suspend les vols à destination de Harbin, Hangzhou, Shenyang, Xi’an, Changsha, Nanchang, Zhengzhou, Ningbo, Jinan, Nanning and Wuxi; suspension de tous les vols vers la Chine</t>
  </si>
  <si>
    <t>jusqu'au 28 mars</t>
  </si>
  <si>
    <t>suspension des vols Busan-Zhangjiajie, Wu'an-Zhangjiajie/Sanya; suspension de toutes les lignes vers la Chine</t>
  </si>
  <si>
    <t>suspension de tous les vols vers la Chine; suspension des vols Toronto - HK</t>
  </si>
  <si>
    <t>interdiction d'entrer sur le territoire pour tout voyageur en provenance de Chine</t>
  </si>
  <si>
    <t>Guam (US)</t>
  </si>
  <si>
    <t>Tuvalu</t>
  </si>
  <si>
    <t xml:space="preserve">interdiction d'entrer sur le territoire pour tout voyageur ayant séjourné en Chine dans les 14 jours précédents </t>
  </si>
  <si>
    <t>Honduras</t>
  </si>
  <si>
    <t>Liberia</t>
  </si>
  <si>
    <t>mise en quarantaine pour 14 jours de tout voyageur en provenance de Chine</t>
  </si>
  <si>
    <t>Mauritanie</t>
  </si>
  <si>
    <t>mise en quarantaine pour 14 jours de tout voyageur ayant séjourné en Chine dans les 14 jours précédents</t>
  </si>
  <si>
    <t>Sierra Leone</t>
  </si>
  <si>
    <t>Salvador</t>
  </si>
  <si>
    <t>interdiction d'entrer sur le territoire pour tout voyageur ayant récemment séjourné en Chine</t>
  </si>
  <si>
    <t>Afrique du Sud</t>
  </si>
  <si>
    <t>Timor oriental</t>
  </si>
  <si>
    <t>Turkménistan</t>
  </si>
  <si>
    <t>Bostwana</t>
  </si>
  <si>
    <t>reprise de certains vols internes à partir du 24 février</t>
  </si>
  <si>
    <t>du 18 février au 28 mars, du 1er au 29 mars; UFN</t>
  </si>
  <si>
    <r>
      <t xml:space="preserve">Pas de suspension des liaisons mais annulation des escales pour les personnels naviguant par mesure de précaution. </t>
    </r>
    <r>
      <rPr>
        <u/>
        <sz val="11"/>
        <rFont val="Calibri"/>
        <family val="2"/>
        <scheme val="minor"/>
      </rPr>
      <t xml:space="preserve">Suspension des réservations pour le mois de février 2020 depuis le 31 janvier  </t>
    </r>
    <r>
      <rPr>
        <sz val="11"/>
        <rFont val="Calibri"/>
        <family val="2"/>
        <scheme val="minor"/>
      </rPr>
      <t xml:space="preserve"> réduction de la fréquence des vols. Suspension des vols pour Pékin, Shanghai et Canton</t>
    </r>
  </si>
  <si>
    <r>
      <t xml:space="preserve">Jusqu'au 29 février (WUH) et </t>
    </r>
    <r>
      <rPr>
        <sz val="11"/>
        <color rgb="FFFF0000"/>
        <rFont val="Calibri"/>
        <family val="2"/>
        <scheme val="minor"/>
      </rPr>
      <t>Jusqu'au 28 mars</t>
    </r>
    <r>
      <rPr>
        <sz val="11"/>
        <rFont val="Calibri"/>
        <family val="2"/>
        <scheme val="minor"/>
      </rPr>
      <t xml:space="preserve"> (PEK et PVG) </t>
    </r>
  </si>
  <si>
    <t>suspension des vols de et vers Chengdu ; réduction des voles vers Pékin, Canton, Shanghai, Xiamen et Kunming; forte réduction des vols entre Bangkok et Beijing/Shanghai/Canton/Chengdu/Kunming/Xiamen</t>
  </si>
  <si>
    <t>SPICE JET</t>
  </si>
  <si>
    <r>
      <t>suspension des vols Hangzhou, puis suspsension de tous les vols vers la Chine;</t>
    </r>
    <r>
      <rPr>
        <b/>
        <u/>
        <sz val="11"/>
        <color rgb="FFC00000"/>
        <rFont val="Calibri"/>
        <family val="2"/>
        <scheme val="minor"/>
      </rPr>
      <t xml:space="preserve"> </t>
    </r>
    <r>
      <rPr>
        <b/>
        <u/>
        <sz val="11"/>
        <color rgb="FFFF0000"/>
        <rFont val="Calibri"/>
        <family val="2"/>
        <scheme val="minor"/>
      </rPr>
      <t>annonce de 5 vols aller retour CAI-PEK-CAN entre le 27 février et le 28 mars</t>
    </r>
  </si>
  <si>
    <r>
      <t xml:space="preserve">suspension des vols internationaux et d'une partie des vols internes </t>
    </r>
    <r>
      <rPr>
        <sz val="11"/>
        <color rgb="FFFF0000"/>
        <rFont val="Calibri"/>
        <family val="2"/>
        <scheme val="minor"/>
      </rPr>
      <t xml:space="preserve">; </t>
    </r>
    <r>
      <rPr>
        <b/>
        <u/>
        <sz val="11"/>
        <color rgb="FFFF0000"/>
        <rFont val="Calibri"/>
        <family val="2"/>
        <scheme val="minor"/>
      </rPr>
      <t>reprise partielle des vols internationaux Chengdu-Tokyo 2 par semaines et Chengdu-Le Caire 1 par semaine</t>
    </r>
  </si>
  <si>
    <r>
      <t>dates variables (1er février à fin mars);</t>
    </r>
    <r>
      <rPr>
        <sz val="11"/>
        <color rgb="FFFF0000"/>
        <rFont val="Calibri"/>
        <family val="2"/>
        <scheme val="minor"/>
      </rPr>
      <t xml:space="preserve"> </t>
    </r>
    <r>
      <rPr>
        <b/>
        <u/>
        <sz val="11"/>
        <color rgb="FFFF0000"/>
        <rFont val="Calibri"/>
        <family val="2"/>
        <scheme val="minor"/>
      </rPr>
      <t>les 25 et 28 février</t>
    </r>
  </si>
  <si>
    <t>SG</t>
  </si>
  <si>
    <t>réduction du nombre de vols entre Canton/Dalian et Tokyo de 7 à 4 vols par semaine; suspension des vols pour Pékin et shanghai; réduction des vols Narita-Busan et Séoul-Hakata en mars; réduction des vols pour Taiwan de 7 à 3 ou4 par semaine; suspension des vols de et vers Wuhan et Chengdu</t>
  </si>
  <si>
    <t>Pekin/Shanghai: du 18 février au 28 mars; fin mars</t>
  </si>
  <si>
    <t>à partir du 3 février jusqu'au 15 mars (PEK/CCAN/SHA) et 31 mars (Chengdu/Chongqing/Hangzhou)</t>
  </si>
  <si>
    <t>contrôles sanitaires renforcés et demande de déclaration médicale pour les voyageurs en provenance des zones à risque en Chine, mise en quarantaine 14 jours possible si symptômes</t>
  </si>
  <si>
    <t>du 1er au 22 février</t>
  </si>
  <si>
    <t>Guyana</t>
  </si>
  <si>
    <t>Antigua-et-Barbuda</t>
  </si>
  <si>
    <t>Bahreïn</t>
  </si>
  <si>
    <t>Comores</t>
  </si>
  <si>
    <t>Polynésie Française</t>
  </si>
  <si>
    <t>Sainte Lucie</t>
  </si>
  <si>
    <t xml:space="preserve">niveau 4 </t>
  </si>
  <si>
    <t>Chypre</t>
  </si>
  <si>
    <t>Estonie</t>
  </si>
  <si>
    <t>en particulier dans le Hubei</t>
  </si>
  <si>
    <t>Lettonie</t>
  </si>
  <si>
    <t>Lituanie</t>
  </si>
  <si>
    <t>Malte</t>
  </si>
  <si>
    <t>Slovaquie</t>
  </si>
  <si>
    <t>suspension des vols pour Shanghai; suspension des vols pour Seoul (du 8 mars à fin juin)</t>
  </si>
  <si>
    <r>
      <t xml:space="preserve">supression de nombreux vols ( nx238, nx273, nx052, nx051, nx016, nx015, nx632,nx631,nx829,nx830, nx176, nx175, nx109, nx110, nx 022, nx021); </t>
    </r>
    <r>
      <rPr>
        <b/>
        <sz val="11"/>
        <color rgb="FFFF0000"/>
        <rFont val="Calibri"/>
        <family val="2"/>
        <scheme val="minor"/>
      </rPr>
      <t>reprise partielle progressive des vols vers la Chine continentale (1er au 28 mars)</t>
    </r>
  </si>
  <si>
    <t>Iles Caïmans</t>
  </si>
  <si>
    <t xml:space="preserve">Saint Vincent les Grenadines </t>
  </si>
  <si>
    <t>jusqu'à fin juin; 30 juin</t>
  </si>
  <si>
    <t xml:space="preserve">suspension des vers Nanjing Shanghai et Hangzhou; mise en place d'un aller-retour Manille-Xiamen (non-philippins seulement au départ de Manille, Philippins seulement au retour) pour les rappatriements avec un équipage volontaire </t>
  </si>
  <si>
    <t xml:space="preserve">à partir du 5 février; </t>
  </si>
  <si>
    <t>Nouvelle Calédonie</t>
  </si>
  <si>
    <t>250/02</t>
  </si>
  <si>
    <t>suspension de toute liaison aérienne avec la Chine; suspension des liaisons avec Vladivistock; interdiction d'entrer sur le territoire pour tout touriste; les voyageurs avec un visa business seront mis en quarantaine jusqu'à un mois après arrivée</t>
  </si>
  <si>
    <t>suspension de tous les vols pour Beijing/Shanghai</t>
  </si>
  <si>
    <t xml:space="preserve">du 18 février au 28 mars;  jusqu'au 28 mars; du 14 au 28 février; jusqu'à fin mars </t>
  </si>
  <si>
    <t>du 3 février au 03 mars</t>
  </si>
  <si>
    <t xml:space="preserve">contrôles sanitaires renforcés, tout voyageur en provenance d'une région touchée dont la température est supérieure à 37,5 sera placé en isolement 14 jours, les autres voyageurs en provenance d'une région touchée doivent observer d'eux même la quarantaine </t>
  </si>
  <si>
    <t>Malawi</t>
  </si>
  <si>
    <t>tout voyageur en provenance de Wuhan ou avec une température anormale sera mis en quarantaine 14 jours, tout voyageur en provenance de Chine/autre région affectée doit observer de lui-même une quarantaine de 14 jours</t>
  </si>
  <si>
    <t>Soudan du sud</t>
  </si>
  <si>
    <t>jusqu'au 10 avril jusqu'au 30 avril</t>
  </si>
  <si>
    <r>
      <t xml:space="preserve">Suspension de tous les vols à destination de la Chine; Xiamen-Amsterdam 2 vols par semaine; réduction des vols Quanzhou Maille à 2 par semaines; suspension des vols Fuzhou Paris ; </t>
    </r>
    <r>
      <rPr>
        <b/>
        <u/>
        <sz val="11"/>
        <color rgb="FFFF0000"/>
        <rFont val="Calibri"/>
        <family val="2"/>
        <scheme val="minor"/>
      </rPr>
      <t xml:space="preserve">reprise de la liaison Xiamen-Amsterdam le 1er mars (2 vols par semaine) </t>
    </r>
  </si>
  <si>
    <t>Liban</t>
  </si>
  <si>
    <t>Sources</t>
  </si>
  <si>
    <t>C-Trip</t>
  </si>
  <si>
    <t>IATA</t>
  </si>
  <si>
    <t>https://www.iatatravelcentre.com/international-travel-document-news/1580226297.htm</t>
  </si>
  <si>
    <t>https://www.trip.com/newsroom/trip-com-update-on-novel-coronavirus-country-region-entry-restrictions/</t>
  </si>
  <si>
    <t>Code</t>
  </si>
  <si>
    <t>Source:  veille des informations des compagnies aériennes</t>
  </si>
  <si>
    <t>EK</t>
  </si>
  <si>
    <t>EY</t>
  </si>
  <si>
    <t>国家</t>
  </si>
  <si>
    <t>航线</t>
  </si>
  <si>
    <t>Route</t>
  </si>
  <si>
    <t>公司</t>
  </si>
  <si>
    <t>Airline</t>
  </si>
  <si>
    <t>公司标识</t>
  </si>
  <si>
    <t>Type</t>
  </si>
  <si>
    <t>客货标识</t>
  </si>
  <si>
    <t>Pax/Cargo</t>
  </si>
  <si>
    <t>阿拉伯联合酋长国</t>
  </si>
  <si>
    <t>United arab emirates</t>
  </si>
  <si>
    <t>阿布扎比-上海浦东-德里-阿布扎比</t>
  </si>
  <si>
    <t>Abu Dhabi-Shanghai Pudong-Delhi-Abu Dhabi</t>
  </si>
  <si>
    <t>阿联酋阿提哈德航空公司</t>
  </si>
  <si>
    <t>Etihad Airways</t>
  </si>
  <si>
    <t>外航</t>
  </si>
  <si>
    <t>Etrangère</t>
  </si>
  <si>
    <t>全货</t>
  </si>
  <si>
    <t>Tout cargo</t>
  </si>
  <si>
    <t>阿布扎比-上海浦东-金奈-阿布扎比</t>
  </si>
  <si>
    <t>Abu Dhabi-Shanghai Pudong-Chennai-Abu Dhabi</t>
  </si>
  <si>
    <t>阿布扎比-上海浦东-孟买-阿布扎比</t>
  </si>
  <si>
    <t>Abu Dhabi-Shanghai Pudong-Mumbai-Abu Dhabi</t>
  </si>
  <si>
    <t>迪拜-广州-迪拜</t>
  </si>
  <si>
    <t>阿联酋航空公司</t>
  </si>
  <si>
    <t>Emirates Airlines</t>
  </si>
  <si>
    <t>迪拜-上海浦东-迪拜</t>
  </si>
  <si>
    <t>迪拜-上海浦东-孟买-迪拜</t>
  </si>
  <si>
    <t>阿塞拜疆</t>
  </si>
  <si>
    <t>Azerbaijan</t>
  </si>
  <si>
    <t>巴库-上海浦东-巴库</t>
  </si>
  <si>
    <t>阿塞拜疆丝绸之路西部航空公司</t>
  </si>
  <si>
    <t>Azerbaijan Silk Road West Airlines</t>
  </si>
  <si>
    <t>巴库-天津-郑州-巴库</t>
  </si>
  <si>
    <t>巴库-郑州-巴库</t>
  </si>
  <si>
    <t>埃塞俄比亚</t>
  </si>
  <si>
    <t>Ethiopia</t>
  </si>
  <si>
    <t>亚的斯亚贝巴-广州-亚的斯亚贝巴</t>
  </si>
  <si>
    <t>埃塞俄比亚航空集团</t>
  </si>
  <si>
    <t>Ethiopian Airlines Group</t>
  </si>
  <si>
    <t>亚的斯亚贝巴-列日-广州-孟买-亚的斯亚贝巴</t>
  </si>
  <si>
    <t>亚的斯亚贝巴-列日-广州-亚的斯亚贝巴</t>
  </si>
  <si>
    <t>亚的斯亚贝巴-列日-上海浦东-德里-亚的斯亚贝巴</t>
  </si>
  <si>
    <t>亚的斯亚贝巴-列日-上海浦东-重庆-德里-亚的斯亚贝巴</t>
  </si>
  <si>
    <t>亚的斯亚贝巴-上海浦东-德里-亚的斯亚贝巴</t>
  </si>
  <si>
    <t>澳大利亚</t>
  </si>
  <si>
    <t>Australia</t>
  </si>
  <si>
    <t>悉尼-曼谷-上海浦东-纽约肯尼迪</t>
  </si>
  <si>
    <t>Sydney-Bangkok-Shanghai Pudong-New York Kennedy</t>
  </si>
  <si>
    <t>澳洲航空公司</t>
  </si>
  <si>
    <t>Qantas</t>
  </si>
  <si>
    <t>悉尼-曼谷-上海浦东-芝加哥</t>
  </si>
  <si>
    <t>Sydney-Bangkok-Shanghai Pudong-Chicago</t>
  </si>
  <si>
    <t>悉尼-上海浦东-纽约肯尼迪</t>
  </si>
  <si>
    <t>Sydney-Shanghai Pudong-New York Kennedy</t>
  </si>
  <si>
    <t>悉尼-上海浦东-悉尼</t>
  </si>
  <si>
    <t>Sydney-Shanghai Pudong-Sydney</t>
  </si>
  <si>
    <t>悉尼-重庆-上海浦东-芝加哥</t>
  </si>
  <si>
    <t>Sydney-Chongqing-Shanghai Pudong-Chicago</t>
  </si>
  <si>
    <t>巴基斯坦</t>
  </si>
  <si>
    <t>昆明-卡拉奇-昆明</t>
  </si>
  <si>
    <t>Kunming-Karachi-Kunming</t>
  </si>
  <si>
    <t>圆通航</t>
  </si>
  <si>
    <t>国内公司</t>
  </si>
  <si>
    <t>比利时</t>
  </si>
  <si>
    <t>Belgium</t>
  </si>
  <si>
    <t>南昌-列日-南昌</t>
  </si>
  <si>
    <t>国货航</t>
  </si>
  <si>
    <t>Air China Cargo</t>
  </si>
  <si>
    <t>列日-杭州-列日</t>
  </si>
  <si>
    <t>比利时ASL航空公司</t>
  </si>
  <si>
    <t>Belgian ASL Airlines</t>
  </si>
  <si>
    <t>列日-济南-列日</t>
  </si>
  <si>
    <t>列日-上海浦东-列日</t>
  </si>
  <si>
    <t>德国</t>
  </si>
  <si>
    <t>Germany</t>
  </si>
  <si>
    <t>上海浦东-法兰克福-北京首都-上海浦东</t>
  </si>
  <si>
    <t>上海浦东-法兰克福-上海浦东</t>
  </si>
  <si>
    <t>上海浦东-重庆-法兰克福-北京首都-上海浦东</t>
  </si>
  <si>
    <t>广州-法兰克福-广州</t>
  </si>
  <si>
    <t>南航</t>
  </si>
  <si>
    <t>China Southern Airlines</t>
  </si>
  <si>
    <t>中货航</t>
  </si>
  <si>
    <t>China Cargo Airlines</t>
  </si>
  <si>
    <t>法兰克福-阿拉木图-广州-新西伯利亚-法兰克福</t>
  </si>
  <si>
    <t>德国汉莎货运航空公司</t>
  </si>
  <si>
    <t>Lufthansa Cargo</t>
  </si>
  <si>
    <t>法兰克福-上海浦东-法兰克福</t>
  </si>
  <si>
    <t>莱比锡-上海浦东-法兰克福</t>
  </si>
  <si>
    <t>德国欧陆航空</t>
  </si>
  <si>
    <t>German Continental Airlines</t>
  </si>
  <si>
    <t>莱比锡-上海浦东-莱比锡</t>
  </si>
  <si>
    <t>Leipzig-Shanghai Pudong-Leipzig</t>
  </si>
  <si>
    <t>俄罗斯</t>
  </si>
  <si>
    <t>Russia</t>
  </si>
  <si>
    <t>哈巴罗夫斯克-哈尔滨-叶卡捷琳堡</t>
  </si>
  <si>
    <t>俄罗斯航星航空公司</t>
  </si>
  <si>
    <t>Aeroflot</t>
  </si>
  <si>
    <t>哈巴罗夫斯克-郑州-新西伯利亚</t>
  </si>
  <si>
    <t>Khabarovsk-Zhengzhou-Novosibirsk</t>
  </si>
  <si>
    <t>新西伯利亚-哈尔滨-叶卡捷琳堡</t>
  </si>
  <si>
    <t>新西伯利亚-杭州-新西伯利亚</t>
  </si>
  <si>
    <t>Novosibirsk-Hangzhou-Novosibirsk</t>
  </si>
  <si>
    <t>新西伯利亚-郑州-新西伯利亚</t>
  </si>
  <si>
    <t>Novosibirsk-Zhengzhou-Novosibirsk</t>
  </si>
  <si>
    <t>叶卡捷琳堡-哈尔滨-叶卡捷琳堡</t>
  </si>
  <si>
    <t>莫斯科-北京首都-莫斯科</t>
  </si>
  <si>
    <t>俄罗斯空桥货运航空公司</t>
  </si>
  <si>
    <t>Russian Airbridge Cargo Airlines</t>
  </si>
  <si>
    <t>莫斯科-北京首都-莫斯科多莫杰多沃</t>
  </si>
  <si>
    <t>莫斯科-北京首都-郑州-莫斯科</t>
  </si>
  <si>
    <t>莫斯科-成都-郑州-莫斯科</t>
  </si>
  <si>
    <t>莫斯科-哈巴罗夫斯克-上海浦东-莫斯科</t>
  </si>
  <si>
    <t>莫斯科-克拉斯诺亚尔斯克-北京首都-郑州-莫斯科</t>
  </si>
  <si>
    <t>莫斯科-克拉斯诺亚尔斯克-上海浦东-深圳-克拉斯诺亚尔斯克-莫斯科</t>
  </si>
  <si>
    <t>莫斯科-克拉斯诺亚尔斯克-上海浦东-重庆-莫斯科</t>
  </si>
  <si>
    <t>莫斯科-上海浦东-安克雷奇-洛杉矶-芝加哥-莫斯科</t>
  </si>
  <si>
    <t>莫斯科-上海浦东-莫斯科</t>
  </si>
  <si>
    <t>莫斯科-上海浦东-莫斯科多莫杰多沃</t>
  </si>
  <si>
    <t>莫斯科-上海浦东-重庆-莫斯科</t>
  </si>
  <si>
    <t>莫斯科-深圳-莫斯科</t>
  </si>
  <si>
    <t>莫斯科-叶卡捷琳堡-上海浦东-莫斯科多莫杰多沃</t>
  </si>
  <si>
    <t>莫斯科-郑州-莫斯科</t>
  </si>
  <si>
    <t>莫斯科-重庆-莫斯科</t>
  </si>
  <si>
    <t>俄罗斯天门航空公司</t>
  </si>
  <si>
    <t>Sky Gate Airlines</t>
  </si>
  <si>
    <t>俄罗斯-比利时</t>
  </si>
  <si>
    <t>Russia-Belgium</t>
  </si>
  <si>
    <t>成都-叶卡捷琳堡-布鲁塞尔-叶卡捷琳堡-西安</t>
  </si>
  <si>
    <t>四川航</t>
  </si>
  <si>
    <t>Sichuan Airlines</t>
  </si>
  <si>
    <t>菲律宾</t>
  </si>
  <si>
    <t>杭州-克拉克-杭州</t>
  </si>
  <si>
    <t>Hangzhou-Clark-Hangzhou</t>
  </si>
  <si>
    <t>杭州-马尼拉-杭州</t>
  </si>
  <si>
    <t>韩国</t>
  </si>
  <si>
    <t>Korea</t>
  </si>
  <si>
    <t>成都-首尔仁川-成都</t>
  </si>
  <si>
    <t>顺丰航</t>
  </si>
  <si>
    <t>SF Airlines</t>
  </si>
  <si>
    <t>西安-首尔仁川-西安</t>
  </si>
  <si>
    <t>邮政航</t>
  </si>
  <si>
    <t>Postal service</t>
  </si>
  <si>
    <t>盐城-首尔仁川-盐城</t>
  </si>
  <si>
    <t>上海浦东-首尔仁川-上海浦东</t>
  </si>
  <si>
    <t>首尔仁川-广州-首尔仁川</t>
  </si>
  <si>
    <t>大韩航空</t>
  </si>
  <si>
    <t>Korean Air</t>
  </si>
  <si>
    <t>首尔仁川-上海浦东-安克雷奇-纽约肯尼迪-首尔仁川</t>
  </si>
  <si>
    <t>首尔仁川-上海浦东-首尔仁川</t>
  </si>
  <si>
    <t>首尔仁川-天津-首尔仁川</t>
  </si>
  <si>
    <t>首尔仁川-西安-首尔仁川</t>
  </si>
  <si>
    <t>首尔仁川-成都-首尔仁川</t>
  </si>
  <si>
    <t>韩国仁川航空公司</t>
  </si>
  <si>
    <t>Incheon Airlines</t>
  </si>
  <si>
    <t>首尔仁川-威海-首尔仁川</t>
  </si>
  <si>
    <t>首尔仁川-烟台-首尔仁川</t>
  </si>
  <si>
    <t>韩亚航空</t>
  </si>
  <si>
    <t>Asiana Airlines</t>
  </si>
  <si>
    <t>首尔仁川-河内-广州-首尔仁川</t>
  </si>
  <si>
    <t>首尔仁川-河内-重庆-首尔仁川</t>
  </si>
  <si>
    <t>首尔仁川-西安-重庆-首尔仁川</t>
  </si>
  <si>
    <t>荷兰</t>
  </si>
  <si>
    <t>Netherlands</t>
  </si>
  <si>
    <t>上海浦东-阿姆斯特丹-上海浦东</t>
  </si>
  <si>
    <t>Shanghai Pudong-Amsterdam-Shanghai Pudong</t>
  </si>
  <si>
    <t>上海浦东-阿姆斯特丹-天津-上海浦东</t>
  </si>
  <si>
    <t>Shanghai Pudong-Amsterdam-Tianjin-Shanghai Pudong</t>
  </si>
  <si>
    <t>上海浦东-重庆-阿姆斯特丹-上海浦东</t>
  </si>
  <si>
    <t>Shanghai Pudong-Chongqing-Amsterdam-Shanghai Pudong</t>
  </si>
  <si>
    <t>广州-阿姆斯特丹-广州</t>
  </si>
  <si>
    <t>Guangzhou-Amsterdam-Guangzhou</t>
  </si>
  <si>
    <t>广州-重庆-阿姆斯特丹-广州</t>
  </si>
  <si>
    <t>Guangzhou-Chongqing-Amsterdam-Guangzhou</t>
  </si>
  <si>
    <t>上海浦东-阿姆斯特丹-重庆-上海浦东</t>
  </si>
  <si>
    <t>Shanghai Pudong-Amsterdam-Chongqing-Shanghai Pudong</t>
  </si>
  <si>
    <t>荷兰-比利时</t>
  </si>
  <si>
    <t>Netherlands-Belgium</t>
  </si>
  <si>
    <t>上海浦东-阿姆斯特丹-列日-上海浦东</t>
  </si>
  <si>
    <t>荷兰-西班牙</t>
  </si>
  <si>
    <t>Netherlands-Spain</t>
  </si>
  <si>
    <t>上海浦东-阿姆斯特丹-萨拉戈萨-天津-上海浦东</t>
  </si>
  <si>
    <t>上海浦东-阿姆斯特丹-萨拉戈萨-上海浦东</t>
  </si>
  <si>
    <t>吉尔吉斯斯坦</t>
  </si>
  <si>
    <t>Kyrgyzstan</t>
  </si>
  <si>
    <t>石家庄-比什凯克-石家庄</t>
  </si>
  <si>
    <t>Shijiazhuang-Bishkek-Shijiazhuang</t>
  </si>
  <si>
    <t>卡塔尔</t>
  </si>
  <si>
    <t>多哈-广州-多哈</t>
  </si>
  <si>
    <t>Doha-Guangzhou-Doha</t>
  </si>
  <si>
    <t>卡塔尔航空</t>
  </si>
  <si>
    <t>Qatar Airways</t>
  </si>
  <si>
    <t>多哈-上海浦东-多哈</t>
  </si>
  <si>
    <t>Doha-Shanghai Pudong-Doha</t>
  </si>
  <si>
    <t>卢森堡</t>
  </si>
  <si>
    <t>卢森堡-北京首都-厦门-卢森堡</t>
  </si>
  <si>
    <t>卢森堡货运航空公司</t>
  </si>
  <si>
    <t>Luxembourg Cargo Airlines</t>
  </si>
  <si>
    <t>卢森堡-上海浦东-卢森堡</t>
  </si>
  <si>
    <t>Luxembourg-Shanghai Pudong-Luxembourg</t>
  </si>
  <si>
    <t>卢森堡-新加坡-吉隆坡-郑州-芝加哥-郑州-布达佩斯-卢森堡</t>
  </si>
  <si>
    <t>卢森堡-郑州-布达佩斯-卢森堡</t>
  </si>
  <si>
    <t>Luxembourg-Zhengzhou-Budapest-Luxembourg</t>
  </si>
  <si>
    <t>卢森堡-郑州-卢森堡</t>
  </si>
  <si>
    <t>Luxembourg-Zhengzhou-Luxembourg</t>
  </si>
  <si>
    <t>卢森堡-郑州-伦敦斯坦斯特德-卢森堡</t>
  </si>
  <si>
    <t>卢森堡-郑州-厦门-洛杉矶-卢森堡</t>
  </si>
  <si>
    <t>Luxembourg-Zhengzhou-Xiamen-Los Angeles-Luxembourg</t>
  </si>
  <si>
    <t>卢森堡-郑州-亚特兰大-芝加哥-卢森堡</t>
  </si>
  <si>
    <t>Luxembourg-Zhengzhou-Atlanta-Chicago-Luxembourg</t>
  </si>
  <si>
    <t>卢森堡-郑州-芝加哥-卢森堡</t>
  </si>
  <si>
    <t>Luxembourg-Zhengzhou-Chicago-Luxembourg</t>
  </si>
  <si>
    <t>卢森堡-郑州-芝加哥-亚特兰大-卢森堡</t>
  </si>
  <si>
    <t>Luxembourg-Zhengzhou-Chicago-Atlanta-Luxembourg</t>
  </si>
  <si>
    <t>马来西亚</t>
  </si>
  <si>
    <t>Malaysia</t>
  </si>
  <si>
    <t>郑州-吉隆坡-郑州</t>
  </si>
  <si>
    <t>Zhengzhou-Kuala Lumpur-Zhengzhou</t>
  </si>
  <si>
    <t>哥打基纳巴卢-上海浦东-槟城</t>
  </si>
  <si>
    <t>Kota Kinabalu-Shanghai Pudong-Penang</t>
  </si>
  <si>
    <t>马来西亚国际航空有限公司</t>
  </si>
  <si>
    <t>Malaysia Airlines International</t>
  </si>
  <si>
    <t>哥打基纳巴卢-上海浦东-吉隆坡</t>
  </si>
  <si>
    <t>Kota Kinabalu-Shanghai Pudong-Kuala Lumpur</t>
  </si>
  <si>
    <t>吉隆坡-广州-吉隆坡</t>
  </si>
  <si>
    <t>Kuala Lumpur-Guangzhou-Kuala Lumpur</t>
  </si>
  <si>
    <t>吉隆坡-上海浦东-吉隆坡</t>
  </si>
  <si>
    <t>Kuala Lumpur-Shanghai Pudong-Kuala Lumpur</t>
  </si>
  <si>
    <t>美国</t>
  </si>
  <si>
    <t>United States</t>
  </si>
  <si>
    <t>北京首都-上海浦东-洛杉矶-上海浦东</t>
  </si>
  <si>
    <t>上海浦东-安克雷奇-达拉斯-纽约肯尼迪-北京首都-上海浦东</t>
  </si>
  <si>
    <t>Shanghai Pudong-Anchorage-Dallas-New York Kennedy-Beijing Capital-Shanghai Pudong</t>
  </si>
  <si>
    <t>上海浦东-安克雷奇-达拉斯-纽约肯尼迪-上海浦东</t>
  </si>
  <si>
    <t>Shanghai Pudong-Anchorage-Dallas-New York Kennedy-Shanghai Pudong</t>
  </si>
  <si>
    <t>上海浦东-安克雷奇-纽约肯尼迪-北京首都-上海浦东</t>
  </si>
  <si>
    <t>上海浦东-安克雷奇-纽约肯尼迪-上海浦东</t>
  </si>
  <si>
    <t>Shanghai Pudong-Anchorage-New York Kennedy-Shanghai Pudong</t>
  </si>
  <si>
    <t>上海浦东-安克雷奇-芝加哥-北京首都-上海浦东</t>
  </si>
  <si>
    <t>Shanghai Pudong-Anchorage-Chicago-Beijing Capital-Shanghai Pudong</t>
  </si>
  <si>
    <t>上海浦东-安克雷奇-芝加哥-上海浦东</t>
  </si>
  <si>
    <t>Shanghai Pudong-Anchorage-Chicago-Shanghai Pudong</t>
  </si>
  <si>
    <t>上海浦东-成都-安克雷奇-芝加哥-上海浦东</t>
  </si>
  <si>
    <t>Shanghai Pudong-Chengdu-Anchorage-Chicago-Shanghai Pudong</t>
  </si>
  <si>
    <t>上海浦东-洛杉矶-北京首都-上海浦东</t>
  </si>
  <si>
    <t>上海浦东-洛杉矶-上海浦东</t>
  </si>
  <si>
    <t>Shanghai Pudong-Los Angeles-Shanghai Pudong</t>
  </si>
  <si>
    <t>广州-安克雷奇-洛杉矶-广州</t>
  </si>
  <si>
    <t>Guangzhou-Anchorage-Los Angeles-Guangzhou</t>
  </si>
  <si>
    <t>安克雷奇-东京成田-深圳-大阪关西-安克雷奇</t>
  </si>
  <si>
    <t>Anchorage-Tokyo Narita-Shenzhen-Osaka Kansai-Anchorage</t>
  </si>
  <si>
    <t>美国UPS联合包裹航空公司</t>
  </si>
  <si>
    <t>UPS United Parcel Airlines</t>
  </si>
  <si>
    <t>安克雷奇-东京成田-深圳-东京成田-安克雷奇</t>
  </si>
  <si>
    <t>Anchorage-Tokyo Narita-Shenzhen-Tokyo Narita-Anchorage</t>
  </si>
  <si>
    <t>安克雷奇-上海浦东-安克雷奇</t>
  </si>
  <si>
    <t>Anchorage-Shanghai Pudong-Anchorage</t>
  </si>
  <si>
    <t>安克雷奇-深圳-安克雷奇</t>
  </si>
  <si>
    <t>Anchorage-Shenzhen-Anchorage</t>
  </si>
  <si>
    <t>安克雷奇-首尔仁川-上海浦东-首尔仁川-安克雷奇</t>
  </si>
  <si>
    <t>安克雷奇-首尔仁川-郑州-首尔仁川-安克雷奇</t>
  </si>
  <si>
    <t>费城-科隆-迪拜-上海浦东-迪拜-科隆-费城</t>
  </si>
  <si>
    <t>费城-科隆-迪拜-上海浦东-首尔仁川-阿拉木图-华沙-科隆-费城</t>
  </si>
  <si>
    <t>费城-科隆-迪拜-深圳-曼谷-孟买-科隆-费城</t>
  </si>
  <si>
    <t>费城-科隆-上海浦东-首尔仁川-阿拉木图-华沙-科隆-费城</t>
  </si>
  <si>
    <t>费城-科隆-深圳-迪拜-科隆-费城</t>
  </si>
  <si>
    <t>费城-科隆-深圳-曼谷-孟买-科隆-费城</t>
  </si>
  <si>
    <t>路易斯维尔-迪拜-深圳-安克雷奇</t>
  </si>
  <si>
    <t>上海浦东-大阪关西-上海浦东</t>
  </si>
  <si>
    <t>Shanghai Pudong-Osaka Kansai-Shanghai Pudong</t>
  </si>
  <si>
    <t>上海浦东-东京成田-上海浦东</t>
  </si>
  <si>
    <t>Shanghai Pudong-Tokyo Narita-Shanghai Pudong</t>
  </si>
  <si>
    <t>深圳-吉隆坡-深圳</t>
  </si>
  <si>
    <t>Shenzhen-Kuala Lumpur-Shenzhen</t>
  </si>
  <si>
    <t>深圳-克拉克-深圳</t>
  </si>
  <si>
    <t>Shenzhen-Clark-Shenzhen</t>
  </si>
  <si>
    <t>深圳-首尔仁川-深圳</t>
  </si>
  <si>
    <t>深圳-新加坡-深圳</t>
  </si>
  <si>
    <t>檀香山-悉尼-上海浦东-安克雷奇</t>
  </si>
  <si>
    <t>Honolulu-Sydney-Shanghai Pudong-Anchorage</t>
  </si>
  <si>
    <t>哈恩-上海浦东-安克雷奇-辛辛那提</t>
  </si>
  <si>
    <t>Hahn-Shanghai Pudong-Anchorage-Cincinnati</t>
  </si>
  <si>
    <t>美国阿特拉斯航空公司</t>
  </si>
  <si>
    <t>Atlas Airlines</t>
  </si>
  <si>
    <t>洛杉矶-东京成田-首尔仁川-上海浦东-安克雷奇-洛杉矶</t>
  </si>
  <si>
    <t>洛杉矶-东京成田-首尔仁川-上海浦东-洛杉矶</t>
  </si>
  <si>
    <t>洛杉矶-首尔仁川-上海浦东-洛杉矶</t>
  </si>
  <si>
    <t>迈阿密-萨拉戈萨-郑州-阿拉木图-萨拉戈萨-迈阿密</t>
  </si>
  <si>
    <t>纽约肯尼迪-安克雷奇-杭州-安克雷奇-纽约肯尼迪</t>
  </si>
  <si>
    <t>New York Kennedy-Anchorage-Hangzhou-Anchorage-New York Kennedy</t>
  </si>
  <si>
    <t>辛辛那提-温哥华-首尔仁川-上海浦东-安克雷奇-辛辛那提</t>
  </si>
  <si>
    <t>美国博立航空公司</t>
  </si>
  <si>
    <t>American Airlines</t>
  </si>
  <si>
    <t>洛杉矶-上海浦东-东京成田</t>
  </si>
  <si>
    <t>Los Angeles-Shanghai Pudong-Tokyo Narita</t>
  </si>
  <si>
    <t>洛杉矶-首尔仁川-上海浦东-安克雷奇-辛辛那提</t>
  </si>
  <si>
    <t>名古屋-上海浦东-东京成田-安克雷奇-辛辛那提</t>
  </si>
  <si>
    <t>Nagoya-Shanghai Pudong-Tokyo Narita-Anchorage-Cincinnati</t>
  </si>
  <si>
    <t>首尔仁川-上海浦东-安克雷奇-辛辛那提</t>
  </si>
  <si>
    <t>辛辛那提-安克雷奇-东京成田-名古屋-上海浦东-东京成田</t>
  </si>
  <si>
    <t>Cincinnati-Anchorage-Tokyo Narita-Nagoya-Shanghai Pudong-Tokyo Narita</t>
  </si>
  <si>
    <t>辛辛那提-东京成田-名古屋-上海浦东-安克雷奇-辛辛那提</t>
  </si>
  <si>
    <t>Cincinnati-Tokyo Narita-Nagoya-Shanghai Pudong-Anchorage-Cincinnati</t>
  </si>
  <si>
    <t>辛辛那提-东京成田-名古屋-上海浦东-东京成田</t>
  </si>
  <si>
    <t>Cincinnati-Tokyo Narita-Nagoya-Shanghai Pudong-Tokyo Narita</t>
  </si>
  <si>
    <t>辛辛那提-东京成田-上海浦东-安克雷奇-辛辛那提</t>
  </si>
  <si>
    <t>Cincinnati-Tokyo Narita-Shanghai Pudong-Anchorage-Cincinnati</t>
  </si>
  <si>
    <t>辛辛那提-东京成田-悉尼-上海浦东-东京成田</t>
  </si>
  <si>
    <t>Cincinnati-Tokyo Narita-Sydney-Shanghai Pudong-Tokyo Narita</t>
  </si>
  <si>
    <t>迈阿密-合肥-迈阿密</t>
  </si>
  <si>
    <t>Miami-Hefei-Miami</t>
  </si>
  <si>
    <t>美国康尼航空有限责任公司</t>
  </si>
  <si>
    <t>Coney Air LLC</t>
  </si>
  <si>
    <t>纽约肯尼迪-青岛-纽约肯尼迪</t>
  </si>
  <si>
    <t>New York Kennedy-Qingdao-New York Kennedy</t>
  </si>
  <si>
    <t>芝加哥-合肥-芝加哥</t>
  </si>
  <si>
    <t>Chicago-Hefei-Chicago</t>
  </si>
  <si>
    <t>芝加哥-上海浦东-芝加哥</t>
  </si>
  <si>
    <t>Chicago-Shanghai Pudong-Chicago</t>
  </si>
  <si>
    <t>安克雷奇-大阪关西-上海浦东-东京成田-大阪关西</t>
  </si>
  <si>
    <t>Anchorage-Osaka Kansai-Shanghai Pudong-Tokyo Narita-Osaka Kansai</t>
  </si>
  <si>
    <t>美国联邦快递公司</t>
  </si>
  <si>
    <t>FedEx</t>
  </si>
  <si>
    <t>安克雷奇-大阪关西-上海浦东-广州-首尔仁川</t>
  </si>
  <si>
    <t>安克雷奇-东京成田-上海浦东-广州-科隆</t>
  </si>
  <si>
    <t>Anchorage-Tokyo Narita-Shanghai Pudong-Guangzhou-Cologne</t>
  </si>
  <si>
    <t>安克雷奇-关岛-上海浦东-大阪关西</t>
  </si>
  <si>
    <t>Anchorage-Guam-Shanghai Pudong-Osaka Kansai</t>
  </si>
  <si>
    <t>安克雷奇-广州-大阪关西</t>
  </si>
  <si>
    <t>Anchorage-Guangzhou-Osaka Kansai</t>
  </si>
  <si>
    <t>安克雷奇-首尔仁川-上海浦东-广州-东京成田</t>
  </si>
  <si>
    <t>安克雷奇-首尔仁川-深圳-大阪关西</t>
  </si>
  <si>
    <t>奥克兰（美）-东京成田-上海浦东-大阪关西</t>
  </si>
  <si>
    <t>槟城-曼谷-广州-吉隆坡</t>
  </si>
  <si>
    <t>Penang-Bangkok-Guangzhou-Kuala Lumpur</t>
  </si>
  <si>
    <t>大阪关西-北京首都-首尔仁川-安克雷奇</t>
  </si>
  <si>
    <t>大阪关西-广州-大阪关西</t>
  </si>
  <si>
    <t>Osaka Kansai-Guangzhou-Osaka Kansai</t>
  </si>
  <si>
    <t>大阪关西-广州-东京成田</t>
  </si>
  <si>
    <t>Osaka Kansai-Guangzhou-Tokyo Narita</t>
  </si>
  <si>
    <t>大阪关西-广州-科隆</t>
  </si>
  <si>
    <t>Osaka Kansai-Guangzhou-Cologne</t>
  </si>
  <si>
    <t>大阪关西-广州-克拉克</t>
  </si>
  <si>
    <t>Osaka Kansai-Guangzhou-Clark</t>
  </si>
  <si>
    <t>大阪关西-广州-首尔仁川</t>
  </si>
  <si>
    <t>Osaka Kansai-Guangzhou-Seoul Incheon</t>
  </si>
  <si>
    <t>大阪关西-上海浦东-安克雷奇</t>
  </si>
  <si>
    <t>Osaka Kansai-Shanghai Pudong-Anchorage</t>
  </si>
  <si>
    <t>大阪关西-上海浦东-大阪关西-东京成田-安克雷奇</t>
  </si>
  <si>
    <t>Osaka Kansai-Shanghai Pudong-Osaka Kansai-Tokyo Narita-Anchorage</t>
  </si>
  <si>
    <t>大阪关西-上海浦东-东京成田-大阪关西-孟菲斯</t>
  </si>
  <si>
    <t>Osaka Kansai-Shanghai Pudong-Tokyo Narita-Osaka Kansai-Memphis</t>
  </si>
  <si>
    <t>大阪关西-上海浦东-孟菲斯</t>
  </si>
  <si>
    <t>Osaka Kansai-Shanghai Pudong-Memphis</t>
  </si>
  <si>
    <t>东京成田-广州-东京成田</t>
  </si>
  <si>
    <t>Tokyo Narita-Guangzhou-Tokyo Narita</t>
  </si>
  <si>
    <t>东京成田-广州-克拉克</t>
  </si>
  <si>
    <t>Tokyo Narita-Guangzhou-Clark</t>
  </si>
  <si>
    <t>东京成田-广州-新加坡</t>
  </si>
  <si>
    <t>东京成田-上海浦东-大阪关西-奥克兰（美）</t>
  </si>
  <si>
    <t>东京成田-上海浦东-孟菲斯</t>
  </si>
  <si>
    <t>Tokyo Narita-Shanghai Pudong-Memphis</t>
  </si>
  <si>
    <t>河内-广州-河内</t>
  </si>
  <si>
    <t>Hanoi-Guangzhou-Hanoi</t>
  </si>
  <si>
    <t>胡志明市-广州-新加坡</t>
  </si>
  <si>
    <t>吉隆坡-槟城-广州-胡志明市-雅加达-新加坡</t>
  </si>
  <si>
    <t>吉隆坡-槟城-广州-吉隆坡</t>
  </si>
  <si>
    <t>Kuala Lumpur-Penang-Guangzhou-Kuala Lumpur</t>
  </si>
  <si>
    <t>吉隆坡-广州-首尔仁川</t>
  </si>
  <si>
    <t>Kuala Lumpur-Guangzhou-Seoul Incheon</t>
  </si>
  <si>
    <t>克拉克-广州-大阪关西</t>
  </si>
  <si>
    <t>Clark-Guangzhou-Osaka Kansai</t>
  </si>
  <si>
    <t>克拉克-广州-克拉克</t>
  </si>
  <si>
    <t>Clark-Guangzhou-Clark</t>
  </si>
  <si>
    <t>克拉克-广州-曼谷-槟城</t>
  </si>
  <si>
    <t>Clark-Guangzhou-Bangkok-Penang</t>
  </si>
  <si>
    <t>列日-广州-列日</t>
  </si>
  <si>
    <t>洛杉矶-檀香山-奥克兰（美）-悉尼-广州-东京成田</t>
  </si>
  <si>
    <t>洛杉矶-檀香山-悉尼-广州-东京成田</t>
  </si>
  <si>
    <t>Los Angeles-Honolulu-Sydney-Guangzhou-Tokyo Narita</t>
  </si>
  <si>
    <t>马尼拉-广州-马尼拉</t>
  </si>
  <si>
    <t>曼谷-广州-吉隆坡</t>
  </si>
  <si>
    <t>Bangkok-Guangzhou-Kuala Lumpur</t>
  </si>
  <si>
    <t>孟菲斯-东京成田-北京首都-上海浦东-东京成田</t>
  </si>
  <si>
    <t>孟菲斯-东京成田-上海浦东-大阪关西</t>
  </si>
  <si>
    <t>Memphis-Tokyo Narita-Shanghai Pudong-Osaka Kansai</t>
  </si>
  <si>
    <t>孟菲斯-东京成田-上海浦东-广州-首尔仁川</t>
  </si>
  <si>
    <t>孟菲斯-首尔仁川-深圳-大阪关西</t>
  </si>
  <si>
    <t>孟菲斯-檀香山-悉尼-广州-东京成田</t>
  </si>
  <si>
    <t>Memphis-Honolulu-Sydney-Guangzhou-Tokyo Narita</t>
  </si>
  <si>
    <t>孟菲斯-西雅图-安克雷奇-上海浦东-列日</t>
  </si>
  <si>
    <t>首尔仁川-北京首都-首尔仁川-安克雷奇</t>
  </si>
  <si>
    <t>首尔仁川-广州-大阪关西</t>
  </si>
  <si>
    <t>首尔仁川-广州-上海浦东-孟菲斯</t>
  </si>
  <si>
    <t>首尔仁川-广州-新加坡</t>
  </si>
  <si>
    <t>檀香山-广州-大阪关西</t>
  </si>
  <si>
    <t>Honolulu-Guangzhou-Osaka Kansai</t>
  </si>
  <si>
    <t>悉尼-广州-大阪关西</t>
  </si>
  <si>
    <t>Sydney-Guangzhou-Osaka Kansai</t>
  </si>
  <si>
    <t>悉尼-广州-东京成田</t>
  </si>
  <si>
    <t>Sydney-Guangzhou-Tokyo Narita</t>
  </si>
  <si>
    <t>悉尼-广州-新加坡</t>
  </si>
  <si>
    <t>悉尼-深圳-大阪关西-孟菲斯</t>
  </si>
  <si>
    <t>Sydney-Shenzhen-Osaka Kansai-Memphis</t>
  </si>
  <si>
    <t>新加坡-广州-东京成田</t>
  </si>
  <si>
    <t>新加坡-广州-曼谷-槟城</t>
  </si>
  <si>
    <t>新加坡-广州-上海浦东-孟菲斯</t>
  </si>
  <si>
    <t>新加坡-广州-新加坡</t>
  </si>
  <si>
    <t>新加坡-曼谷-广州-胡志明市-雅加达-新加坡</t>
  </si>
  <si>
    <t>新加坡-曼谷-广州-雅加达-新加坡</t>
  </si>
  <si>
    <t>芝加哥-哈利法克斯-安克雷奇-长沙黄花-安克雷奇-芝加哥</t>
  </si>
  <si>
    <t>美国天空租赁航空公司</t>
  </si>
  <si>
    <t>American Sky Leasing</t>
  </si>
  <si>
    <t>日本</t>
  </si>
  <si>
    <t>北京首都-上海浦东-大阪关西-上海浦东</t>
  </si>
  <si>
    <t>南通-大阪关西-成都</t>
  </si>
  <si>
    <t>Nantong-Osaka Kansai-Chengdu</t>
  </si>
  <si>
    <t>义乌-大阪关西-义乌</t>
  </si>
  <si>
    <t>Yiwu-Osaka Kansai-Yiwu</t>
  </si>
  <si>
    <t>烟台-大阪关西-烟台</t>
  </si>
  <si>
    <t>Yantai-Osaka Kansai-Yantai</t>
  </si>
  <si>
    <t>烟台-东京成田-烟台</t>
  </si>
  <si>
    <t>Yantai-Tokyo Narita-Yantai</t>
  </si>
  <si>
    <t>盐城-大阪关西-盐城</t>
  </si>
  <si>
    <t>Yancheng-Osaka Kansai-Yancheng</t>
  </si>
  <si>
    <t>东京成田-大连-大阪关西</t>
  </si>
  <si>
    <t>Tokyo Narita-Dalian-Osaka Kansai</t>
  </si>
  <si>
    <t>全日本空输株式会社</t>
  </si>
  <si>
    <t>All Japan Air Transport Corporation</t>
  </si>
  <si>
    <t>东京成田-青岛-东京成田</t>
  </si>
  <si>
    <t>Tokyo Narita-Qingdao-Tokyo Narita</t>
  </si>
  <si>
    <t>东京成田-厦门-东京成田</t>
  </si>
  <si>
    <t>Tokyo Narita-Xiamen-Tokyo Narita</t>
  </si>
  <si>
    <t>东京成田-上海浦东-东京成田</t>
  </si>
  <si>
    <t>Tokyo Narita-Shanghai Pudong-Tokyo Narita</t>
  </si>
  <si>
    <t>东京成田-天津-东京成田</t>
  </si>
  <si>
    <t>Tokyo Narita-Tianjin-Tokyo Narita</t>
  </si>
  <si>
    <t>东京成田-上海浦东-安克雷奇</t>
  </si>
  <si>
    <t>Tokyo Narita-Shanghai Pudong-Anchorage</t>
  </si>
  <si>
    <t>日本货物航空株式会社</t>
  </si>
  <si>
    <t>Japan Cargo Airlines</t>
  </si>
  <si>
    <t>泰国</t>
  </si>
  <si>
    <t>Thailand</t>
  </si>
  <si>
    <t>西安-曼谷-西安</t>
  </si>
  <si>
    <t>Xi'an-Bangkok-Xi'an</t>
  </si>
  <si>
    <t>土耳其</t>
  </si>
  <si>
    <t>Turkey</t>
  </si>
  <si>
    <t>伊斯坦布尔-阿拉木图-广州-比什凯克-伊斯坦布尔</t>
  </si>
  <si>
    <t>土耳其航空公司</t>
  </si>
  <si>
    <t>Turkish Airlines</t>
  </si>
  <si>
    <t>伊斯坦布尔-阿拉木图-广州-伊斯坦布尔</t>
  </si>
  <si>
    <t>Istanbul-Almaty-Guangzhou-Istanbul</t>
  </si>
  <si>
    <t>伊斯坦布尔-阿拉木图-上海浦东-比什凯克-伊斯坦布尔</t>
  </si>
  <si>
    <t>伊斯坦布尔-比什凯克-广州-比什凯克-伊斯坦布尔</t>
  </si>
  <si>
    <t>伊斯坦布尔-比什凯克-上海浦东-比什凯克-伊斯坦布尔</t>
  </si>
  <si>
    <t>伊斯坦布尔-比什凯克-上海浦东-伊斯坦布尔</t>
  </si>
  <si>
    <t>伊斯坦布尔-上海浦东-伊斯坦布尔</t>
  </si>
  <si>
    <t>Istanbul-Shanghai Pudong-Istanbul</t>
  </si>
  <si>
    <t>乌兹别克斯坦</t>
  </si>
  <si>
    <t>Uzbekistan</t>
  </si>
  <si>
    <t>塔什干-上海浦东-塔什干</t>
  </si>
  <si>
    <t>乌兹别克斯坦航空公司</t>
  </si>
  <si>
    <t>Uzbekistan Airlines</t>
  </si>
  <si>
    <t>新加坡</t>
  </si>
  <si>
    <t>Singapore</t>
  </si>
  <si>
    <t>新加坡-曼谷-上海浦东-新加坡</t>
  </si>
  <si>
    <t>新加坡航空公司</t>
  </si>
  <si>
    <t>Singapore Airlines</t>
  </si>
  <si>
    <t>新加坡-上海浦东-新加坡</t>
  </si>
  <si>
    <t>新加坡-泰国</t>
  </si>
  <si>
    <t>Singapore-Thailand</t>
  </si>
  <si>
    <t>上海浦东-新加坡-曼谷-上海浦东</t>
  </si>
  <si>
    <t>以色列</t>
  </si>
  <si>
    <t>特拉维夫-列日-郑州-列日-特拉维夫</t>
  </si>
  <si>
    <t>以色列CAL货运航空有限公司</t>
  </si>
  <si>
    <t>Israel CAL Cargo Airlines</t>
  </si>
  <si>
    <t>意大利</t>
  </si>
  <si>
    <t>Italy</t>
  </si>
  <si>
    <t>意卢货运航空公司</t>
  </si>
  <si>
    <t>Elo Airlines</t>
  </si>
  <si>
    <t>印度</t>
  </si>
  <si>
    <t>India</t>
  </si>
  <si>
    <t>深圳-德里-深圳</t>
  </si>
  <si>
    <t>Shenzhen-Delhi-Shenzhen</t>
  </si>
  <si>
    <t>深圳-金奈-深圳</t>
  </si>
  <si>
    <t>Shenzhen-Chennai-Shenzhen</t>
  </si>
  <si>
    <t>成都-金奈-西安</t>
  </si>
  <si>
    <t>Chengdu-Chennai-Xi'an</t>
  </si>
  <si>
    <t>西安-德里-成都</t>
  </si>
  <si>
    <t>Xi'an-Delhi-Chengdu</t>
  </si>
  <si>
    <t>西安-孟买-南通</t>
  </si>
  <si>
    <t>Xi'an-Mumbai-Nantong</t>
  </si>
  <si>
    <t>英国</t>
  </si>
  <si>
    <t>United Kingdom</t>
  </si>
  <si>
    <t>广州-伦敦斯坦斯特德-广州</t>
  </si>
  <si>
    <t>英国-德国</t>
  </si>
  <si>
    <t>UK-Germany</t>
  </si>
  <si>
    <t>广州-伦敦斯坦斯特德-法兰克福-广州</t>
  </si>
  <si>
    <t>越南</t>
  </si>
  <si>
    <t>广州-胡志明市-河内-广州</t>
  </si>
  <si>
    <t>杭州-胡志明市-杭州</t>
  </si>
  <si>
    <t>客货混合</t>
  </si>
  <si>
    <t>Pax et freit</t>
  </si>
  <si>
    <t>北京首都-迪拜-北京首都</t>
  </si>
  <si>
    <t>国航</t>
  </si>
  <si>
    <t>Air China</t>
  </si>
  <si>
    <t>阿布扎比-北京首都-阿布扎比</t>
  </si>
  <si>
    <t>迪拜-北京首都-迪拜</t>
  </si>
  <si>
    <t>埃及</t>
  </si>
  <si>
    <t>Egypt</t>
  </si>
  <si>
    <t>北京首都-成都-开罗-成都-北京首都</t>
  </si>
  <si>
    <t>亚的斯亚贝巴-北京首都-亚的斯亚贝巴</t>
  </si>
  <si>
    <t>亚的斯亚贝巴-成都-亚的斯亚贝巴</t>
  </si>
  <si>
    <t>亚的斯亚贝巴-上海浦东-亚的斯亚贝巴</t>
  </si>
  <si>
    <t>上海浦东-墨尔本-上海浦东</t>
  </si>
  <si>
    <t>Shanghai Pudong-Melbourne-Shanghai Pudong</t>
  </si>
  <si>
    <t>东航</t>
  </si>
  <si>
    <t>China Eastern Airlines</t>
  </si>
  <si>
    <t>上海浦东-悉尼-上海浦东</t>
  </si>
  <si>
    <t>Shanghai Pudong-Sydney-Shanghai Pudong</t>
  </si>
  <si>
    <t>北京首都-墨尔本-北京首都</t>
  </si>
  <si>
    <t>Beijing Capital-Melbourne-Beijing Capital</t>
  </si>
  <si>
    <t>北京首都-悉尼-北京首都</t>
  </si>
  <si>
    <t>Beijing Capital-Sydney-Beijing Capital</t>
  </si>
  <si>
    <t>广州-墨尔本-广州</t>
  </si>
  <si>
    <t>Guangzhou-Melbourne-Guangzhou</t>
  </si>
  <si>
    <t>广州-悉尼-广州</t>
  </si>
  <si>
    <t>Guangzhou-Sydney-Guangzhou</t>
  </si>
  <si>
    <t>厦门-悉尼-厦门</t>
  </si>
  <si>
    <t>Xiamen-Sydney-Xiamen</t>
  </si>
  <si>
    <t>厦门航</t>
  </si>
  <si>
    <t>Xiamen Airlines</t>
  </si>
  <si>
    <t>北京首都-伊斯兰堡-卡拉奇-北京首都</t>
  </si>
  <si>
    <t>Beijing Capital-Islamabad-Karachi-Beijing Capital</t>
  </si>
  <si>
    <t>乌鲁木齐-伊斯兰堡-乌鲁木齐</t>
  </si>
  <si>
    <t>Urumqi-Islamabad-Urumqi</t>
  </si>
  <si>
    <t>白俄罗斯-匈牙利</t>
  </si>
  <si>
    <t>Belarus-Hungary</t>
  </si>
  <si>
    <t>北京首都-明斯克-布达佩斯-北京首都</t>
  </si>
  <si>
    <t>北京首都-布鲁塞尔-北京首都</t>
  </si>
  <si>
    <t>海航</t>
  </si>
  <si>
    <t>HNA</t>
  </si>
  <si>
    <t>北京首都-法兰克福-北京首都</t>
  </si>
  <si>
    <t>北京首都-慕尼黑-北京首都</t>
  </si>
  <si>
    <t>北京首都-莫斯科-北京首都</t>
  </si>
  <si>
    <t>俄罗斯航空公司</t>
  </si>
  <si>
    <t>莫斯科-广州-莫斯科</t>
  </si>
  <si>
    <t>法国</t>
  </si>
  <si>
    <t>上海浦东-巴黎戴高乐-上海浦东</t>
  </si>
  <si>
    <t>Shanghai Pudong-Paris Charles de Gaulle-Shanghai Pudong</t>
  </si>
  <si>
    <t>北京首都-巴黎戴高乐-北京首都</t>
  </si>
  <si>
    <t>广州-巴黎戴高乐-广州</t>
  </si>
  <si>
    <t>Guangzhou-Paris Charles de Gaulle-Guangzhou</t>
  </si>
  <si>
    <t>广州-马尼拉-广州</t>
  </si>
  <si>
    <t>泉州-马尼拉-泉州</t>
  </si>
  <si>
    <t>厦门-马尼拉-厦门</t>
  </si>
  <si>
    <t>长龙航</t>
  </si>
  <si>
    <t>Changlong Airlines</t>
  </si>
  <si>
    <t>芬兰</t>
  </si>
  <si>
    <t>Finland</t>
  </si>
  <si>
    <t>上海浦东-赫尔辛基-上海浦东</t>
  </si>
  <si>
    <t>Shanghai Pudong-Helsinki-Shanghai Pudong</t>
  </si>
  <si>
    <t>吉祥航</t>
  </si>
  <si>
    <t>Juneyao Airlines</t>
  </si>
  <si>
    <t>上海浦东-济州-上海浦东</t>
  </si>
  <si>
    <t>Shanghai Pudong-Jeju-Shanghai Pudong</t>
  </si>
  <si>
    <t>春秋航</t>
  </si>
  <si>
    <t>南京-首尔仁川-南京</t>
  </si>
  <si>
    <t>青岛-首尔仁川-青岛</t>
  </si>
  <si>
    <t>上海虹桥-首尔金浦-上海虹桥</t>
  </si>
  <si>
    <t>烟台-首尔仁川-烟台</t>
  </si>
  <si>
    <t>北京首都-釜山-北京首都</t>
  </si>
  <si>
    <t>北京首都-首尔仁川-北京首都</t>
  </si>
  <si>
    <t>延吉-首尔仁川-延吉</t>
  </si>
  <si>
    <t>北京首都-首尔金浦-北京首都</t>
  </si>
  <si>
    <t>大连-首尔仁川-大连</t>
  </si>
  <si>
    <t>广州-首尔仁川-广州</t>
  </si>
  <si>
    <t>哈尔滨-首尔仁川-哈尔滨</t>
  </si>
  <si>
    <t>沈阳-首尔仁川-沈阳</t>
  </si>
  <si>
    <t>长春-首尔仁川-长春</t>
  </si>
  <si>
    <t>青岛航</t>
  </si>
  <si>
    <t>Qingdao Airlines</t>
  </si>
  <si>
    <t>厦门-首尔仁川-厦门</t>
  </si>
  <si>
    <t>济南-首尔仁川-济南</t>
  </si>
  <si>
    <t>山航</t>
  </si>
  <si>
    <t>Mountain Airlines</t>
  </si>
  <si>
    <t>上海航</t>
  </si>
  <si>
    <t>Shanghai Airlines</t>
  </si>
  <si>
    <t>深圳航</t>
  </si>
  <si>
    <t>Shenzhen Airlines</t>
  </si>
  <si>
    <t>首尔仁川-北京首都-首尔仁川</t>
  </si>
  <si>
    <t>首尔仁川-大连-首尔仁川</t>
  </si>
  <si>
    <t>首尔仁川-牡丹江-首尔仁川</t>
  </si>
  <si>
    <t>首尔仁川-青岛-首尔仁川</t>
  </si>
  <si>
    <t>首尔仁川-沈阳-首尔仁川</t>
  </si>
  <si>
    <t>首尔仁川-延吉-首尔仁川</t>
  </si>
  <si>
    <t>韩国济州航空</t>
  </si>
  <si>
    <t>Jeju Air</t>
  </si>
  <si>
    <t>首尔仁川-哈尔滨-首尔仁川</t>
  </si>
  <si>
    <t>首尔仁川-南京-首尔仁川</t>
  </si>
  <si>
    <t>首尔仁川-长春-首尔仁川</t>
  </si>
  <si>
    <t>北京首都-阿姆斯特丹-北京首都</t>
  </si>
  <si>
    <t>厦门-阿姆斯特丹-厦门</t>
  </si>
  <si>
    <t>Xiamen-Amsterdam-Xiamen</t>
  </si>
  <si>
    <t>加拿大</t>
  </si>
  <si>
    <t>上海浦东-多伦多-上海浦东</t>
  </si>
  <si>
    <t>Shanghai Pudong-Toronto-Shanghai Pudong</t>
  </si>
  <si>
    <t>上海浦东-温哥华-上海浦东</t>
  </si>
  <si>
    <t>Shanghai Pudong-Vancouver-Shanghai Pudong</t>
  </si>
  <si>
    <t>北京首都-蒙特利尔-北京首都</t>
  </si>
  <si>
    <t>北京首都-温哥华-北京首都</t>
  </si>
  <si>
    <t>Beijing Capital-Vancouver-Beijing Capital</t>
  </si>
  <si>
    <t>北京首都-多伦多-北京首都</t>
  </si>
  <si>
    <t>Beijing Capital-Toronto-Beijing Capital</t>
  </si>
  <si>
    <t>广州-温哥华-广州</t>
  </si>
  <si>
    <t>Guangzhou-Vancouver-Guangzhou</t>
  </si>
  <si>
    <t>厦门-温哥华-厦门</t>
  </si>
  <si>
    <t>Xiamen-Vancouver-Xiamen</t>
  </si>
  <si>
    <t>成都-温哥华-成都</t>
  </si>
  <si>
    <t>Chengdu-Vancouver-Chengdu</t>
  </si>
  <si>
    <t>加拿大-古巴</t>
  </si>
  <si>
    <t>Canada-Cuba</t>
  </si>
  <si>
    <t>北京首都-蒙特利尔-哈瓦那-蒙特利尔-北京首都</t>
  </si>
  <si>
    <t>柬埔寨</t>
  </si>
  <si>
    <t>Cambodia</t>
  </si>
  <si>
    <t>成都-金边-成都</t>
  </si>
  <si>
    <t>Chengdu-Phnom Penh-Chengdu</t>
  </si>
  <si>
    <t>广州-金边-广州</t>
  </si>
  <si>
    <t>Guangzhou-Phnom Penh-Guangzhou</t>
  </si>
  <si>
    <t>揭阳潮汕-金边-揭阳潮汕</t>
  </si>
  <si>
    <t>Jieyang Chaoshan-Phnom Penh-Jieyang Chaoshan</t>
  </si>
  <si>
    <t>上海浦东-金边-上海浦东</t>
  </si>
  <si>
    <t>Shanghai Pudong-Phnom Penh-Shanghai Pudong</t>
  </si>
  <si>
    <t>深圳-金边-深圳</t>
  </si>
  <si>
    <t>Shenzhen-Phnom Penh-Shenzhen</t>
  </si>
  <si>
    <t>昆明-金边-昆明</t>
  </si>
  <si>
    <t>Kunming-Phnom Penh-Kunming</t>
  </si>
  <si>
    <t>北京首都-金边-北京首都</t>
  </si>
  <si>
    <t>北京首都-广州-金边-广州-北京首都</t>
  </si>
  <si>
    <t>昆明-西哈努克-昆明</t>
  </si>
  <si>
    <t>Kunming-Sihanoukville-Kunming</t>
  </si>
  <si>
    <t>瑞丽航</t>
  </si>
  <si>
    <t>Ruili Airlines</t>
  </si>
  <si>
    <t>厦门-金边-厦门</t>
  </si>
  <si>
    <t>Xiamen-Phnom Penh-Xiamen</t>
  </si>
  <si>
    <t>金边-成都-金边</t>
  </si>
  <si>
    <t>Phnom Penh-Chengdu-Phnom Penh</t>
  </si>
  <si>
    <t>柬埔寨航空有限公司</t>
  </si>
  <si>
    <t>Cambodia Airlines</t>
  </si>
  <si>
    <t>金边-福州-金边</t>
  </si>
  <si>
    <t>Phnom Penh-Fuzhou-Phnom Penh</t>
  </si>
  <si>
    <t>金边-深圳-金边</t>
  </si>
  <si>
    <t>Phnom Penh-Shenzhen-Phnom Penh</t>
  </si>
  <si>
    <t>金边-温州-金边</t>
  </si>
  <si>
    <t>Phnom Penh-Wenzhou-Phnom Penh</t>
  </si>
  <si>
    <t>柬埔寨景成国际航空有限公司</t>
  </si>
  <si>
    <t>Cambodia King Cheng International Aviation Co., Ltd.</t>
  </si>
  <si>
    <t>西哈努克-广州-西哈努克</t>
  </si>
  <si>
    <t>Sihanoukville-Guangzhou-Sihanoukville</t>
  </si>
  <si>
    <t>西哈努克-南昌-西哈努克</t>
  </si>
  <si>
    <t>Sihanoukville-Nanchang-Sihanoukville</t>
  </si>
  <si>
    <t>西哈努克-深圳-西哈努克</t>
  </si>
  <si>
    <t>Sihanoukville-Shenzhen-Sihanoukville</t>
  </si>
  <si>
    <t>西哈努克-成都-西哈努克</t>
  </si>
  <si>
    <t>Sihanoukville-Chengdu-Sihanoukville</t>
  </si>
  <si>
    <t>柬埔寨天空吴哥航空</t>
  </si>
  <si>
    <t>Cambodia Sky Angkor Air</t>
  </si>
  <si>
    <t>西哈努克-南宁-西哈努克</t>
  </si>
  <si>
    <t>Sihanoukville-Nanning-Sihanoukville</t>
  </si>
  <si>
    <t>西哈努克-厦门-西哈努克</t>
  </si>
  <si>
    <t>Sihanoukville-Xiamen-Sihanoukville</t>
  </si>
  <si>
    <t>西哈努克-无锡-西哈努克</t>
  </si>
  <si>
    <t>Sihanoukville-Wuxi-Sihanoukville</t>
  </si>
  <si>
    <t>西哈努克-郑州-西哈努克</t>
  </si>
  <si>
    <t>Sihanoukville-Zhengzhou-Sihanoukville</t>
  </si>
  <si>
    <t>暹粒-成都-暹粒</t>
  </si>
  <si>
    <t>Siem Reap-Chengdu-Siem Reap</t>
  </si>
  <si>
    <t>暹粒-南宁-暹粒</t>
  </si>
  <si>
    <t>Siem Reap-Nanning-Siem Reap</t>
  </si>
  <si>
    <t>金边-广州-金边</t>
  </si>
  <si>
    <t>Phnom Penh-Guangzhou-Phnom Penh</t>
  </si>
  <si>
    <t>柬埔寨吴哥航空有限公司</t>
  </si>
  <si>
    <t>Cambodia Angkor Air Co., Ltd.</t>
  </si>
  <si>
    <t>澜湄航空（柬埔寨）股份有限公司</t>
  </si>
  <si>
    <t>Lan Mae Aviation (Cambodia) Co., Ltd.</t>
  </si>
  <si>
    <t>金边-郑州-金边</t>
  </si>
  <si>
    <t>Phnom Penh-Zhengzhou-Phnom Penh</t>
  </si>
  <si>
    <t>西哈努克-福州-西哈努克</t>
  </si>
  <si>
    <t>Sihanoukville-Fuzhou-Sihanoukville</t>
  </si>
  <si>
    <t>西哈努克-揭阳潮汕-西哈努克</t>
  </si>
  <si>
    <t>Sihanoukville-Jieyang Chaoshan-Sihanoukville</t>
  </si>
  <si>
    <t>西哈努克-昆明-西哈努克</t>
  </si>
  <si>
    <t>Sihanoukville-Kunming-Sihanoukville</t>
  </si>
  <si>
    <t>西哈努克-长沙-西哈努克</t>
  </si>
  <si>
    <t>Sihanoukville-Changsha-Sihanoukville</t>
  </si>
  <si>
    <t>老挝</t>
  </si>
  <si>
    <t>昆明-万象-昆明</t>
  </si>
  <si>
    <t>Kunming-Vientiane-Kunming</t>
  </si>
  <si>
    <t>重庆-万象-重庆</t>
  </si>
  <si>
    <t>Chongqing-Vientiane-Chongqing</t>
  </si>
  <si>
    <t>华夏航</t>
  </si>
  <si>
    <t>China Airlines</t>
  </si>
  <si>
    <t>广州-万象-广州</t>
  </si>
  <si>
    <t>Guangzhou-Vientiane-Guangzhou</t>
  </si>
  <si>
    <t>万象-成都-万象</t>
  </si>
  <si>
    <t>Vientiane-Chengdu-Vientiane</t>
  </si>
  <si>
    <t>老挝国家航空公司</t>
  </si>
  <si>
    <t>Lao National Airlines</t>
  </si>
  <si>
    <t>万象-广州-万象</t>
  </si>
  <si>
    <t>Vientiane-Guangzhou-Vientiane</t>
  </si>
  <si>
    <t>万象-昆明-万象</t>
  </si>
  <si>
    <t>Vientiane-Kunming-Vientiane</t>
  </si>
  <si>
    <t>万象-长沙黄花-万象</t>
  </si>
  <si>
    <t>Vientiane-Changsha Huanghua-Vientiane</t>
  </si>
  <si>
    <t>广州-吉隆坡-广州</t>
  </si>
  <si>
    <t>Guangzhou-Kuala Lumpur-Guangzhou</t>
  </si>
  <si>
    <t>青岛-厦门-吉隆坡-厦门-青岛</t>
  </si>
  <si>
    <t>Qingdao-Xiamen-Kuala Lumpur-Xiamen-Qingdao</t>
  </si>
  <si>
    <t>上海浦东-吉隆坡-上海浦东</t>
  </si>
  <si>
    <t>Shanghai Pudong-Kuala Lumpur-Shanghai Pudong</t>
  </si>
  <si>
    <t>吉隆坡-海口-吉隆坡</t>
  </si>
  <si>
    <t>Kuala Lumpur-Haikou-Kuala Lumpur</t>
  </si>
  <si>
    <t>吉隆坡-重庆-吉隆坡</t>
  </si>
  <si>
    <t>Kuala Lumpur-Chongqing-Kuala Lumpur</t>
  </si>
  <si>
    <t>马来西亚马印航空</t>
  </si>
  <si>
    <t>Malaysian Airlines</t>
  </si>
  <si>
    <t>吉隆坡-郑州-吉隆坡</t>
  </si>
  <si>
    <t>Kuala Lumpur-Zhengzhou-Kuala Lumpur</t>
  </si>
  <si>
    <t>吉隆坡-北京首都-吉隆坡</t>
  </si>
  <si>
    <t>Kuala Lumpur-Beijing Capital-Kuala Lumpur</t>
  </si>
  <si>
    <t>马来西亚亚洲航空（长途）有限公司</t>
  </si>
  <si>
    <t>AirAsia Malaysia (Long haul) Ltd.</t>
  </si>
  <si>
    <t>马来西亚亚洲航空公司</t>
  </si>
  <si>
    <t>AirAsia Malaysia</t>
  </si>
  <si>
    <t>吉隆坡-深圳-吉隆坡</t>
  </si>
  <si>
    <t>Kuala Lumpur-Shenzhen-Kuala Lumpur</t>
  </si>
  <si>
    <t>福州-上海浦东-纽约肯尼迪-上海浦东-福州</t>
  </si>
  <si>
    <t>Fuzhou-Shanghai Pudong-New York Kennedy-Shanghai Pudong-Fuzhou</t>
  </si>
  <si>
    <t>北京首都-洛杉矶-旧金山-洛杉矶-北京首都</t>
  </si>
  <si>
    <t>Beijing Capital-Los Angeles-San Francisco-Los Angeles-Beijing Capital</t>
  </si>
  <si>
    <t>北京首都-纽约肯尼迪-华盛顿-纽约肯尼迪-北京首都</t>
  </si>
  <si>
    <t>沈阳-洛杉矶-沈阳</t>
  </si>
  <si>
    <t>Shenyang-Los Angeles-Shenyang</t>
  </si>
  <si>
    <t>福州-纽约肯尼迪-福州</t>
  </si>
  <si>
    <t>Fuzhou-New York Kennedy-Fuzhou</t>
  </si>
  <si>
    <t>厦门-青岛-洛杉矶-青岛-厦门</t>
  </si>
  <si>
    <t>Xiamen-Qingdao-Los Angeles-Qingdao-Xiamen</t>
  </si>
  <si>
    <t>孟加拉</t>
  </si>
  <si>
    <t>Bengal</t>
  </si>
  <si>
    <t>北京首都-昆明-达卡-昆明-北京首都</t>
  </si>
  <si>
    <t>Beijing Capital-Kunming-Dhaka-Kunming-Beijing Capital</t>
  </si>
  <si>
    <t>广州-达卡-广州</t>
  </si>
  <si>
    <t>Guangzhou-Dhaka-Guangzhou</t>
  </si>
  <si>
    <t>达卡-广州-达卡</t>
  </si>
  <si>
    <t>孟加拉优速航空公司</t>
  </si>
  <si>
    <t>Bangladesh Express</t>
  </si>
  <si>
    <t>缅甸</t>
  </si>
  <si>
    <t>昆明-曼德勒-昆明</t>
  </si>
  <si>
    <t>Kunming-Mandalay-Kunming</t>
  </si>
  <si>
    <t>昆明-仰光-昆明</t>
  </si>
  <si>
    <t>Kunming-Yangon-Kunming</t>
  </si>
  <si>
    <t>上海浦东-仰光-上海浦东</t>
  </si>
  <si>
    <t>Shanghai Pudong-Yangon-Shanghai Pudong</t>
  </si>
  <si>
    <t>北京首都-仰光-北京首都</t>
  </si>
  <si>
    <t>广州-仰光-广州</t>
  </si>
  <si>
    <t>Guangzhou-Yangon-Guangzhou</t>
  </si>
  <si>
    <t>德宏-曼德勒-德宏</t>
  </si>
  <si>
    <t>Dehong-Mandalay-Dehong</t>
  </si>
  <si>
    <t>仰光-广州-仰光</t>
  </si>
  <si>
    <t>Yangon-Guangzhou-Yangon</t>
  </si>
  <si>
    <t>缅甸国际航空有限公司</t>
  </si>
  <si>
    <t>Myanmar International Airlines</t>
  </si>
  <si>
    <t>南非</t>
  </si>
  <si>
    <t>South Africa</t>
  </si>
  <si>
    <t>北京首都-深圳-约翰内斯堡-深圳-北京首都</t>
  </si>
  <si>
    <t>Beijing Capital-Shenzhen-Johannesburg-Shenzhen-Beijing Capital</t>
  </si>
  <si>
    <t>尼泊尔</t>
  </si>
  <si>
    <t>昆明-加德满都-昆明</t>
  </si>
  <si>
    <t>成都-加德满都-成都</t>
  </si>
  <si>
    <t>广州-加德满都-广州</t>
  </si>
  <si>
    <t>大连-大阪关西-大连</t>
  </si>
  <si>
    <t>Dalian-Osaka Kansai-Dalian</t>
  </si>
  <si>
    <t>广州-大阪关西-广州</t>
  </si>
  <si>
    <t>Guangzhou-Osaka Kansai-Guangzhou</t>
  </si>
  <si>
    <t>兰州-上海浦东-名古屋-上海浦东-兰州</t>
  </si>
  <si>
    <t>Lanzhou-Shanghai Pudong-Nagoya-Shanghai Pudong-Lanzhou</t>
  </si>
  <si>
    <t>南京-东京成田-南京</t>
  </si>
  <si>
    <t>Nanjing-Tokyo Narita-Nanjing</t>
  </si>
  <si>
    <t>上海虹桥-东京羽田-上海虹桥</t>
  </si>
  <si>
    <t>Shanghai Hongqiao-Tokyo Haneda-Shanghai Hongqiao</t>
  </si>
  <si>
    <t>上海浦东-东京羽田-上海浦东</t>
  </si>
  <si>
    <t>Shanghai Pudong-Tokyo Haneda-Shanghai Pudong</t>
  </si>
  <si>
    <t>上海浦东-福冈-上海浦东</t>
  </si>
  <si>
    <t>Shanghai Pudong-Fukuoka-Shanghai Pudong</t>
  </si>
  <si>
    <t>上海浦东-广岛-上海浦东</t>
  </si>
  <si>
    <t>Shanghai Pudong-Hiroshima-Shanghai Pudong</t>
  </si>
  <si>
    <t>上海浦东-札幌-上海浦东</t>
  </si>
  <si>
    <t>Shanghai Pudong-Sapporo-Shanghai Pudong</t>
  </si>
  <si>
    <t>北京首都-大阪关西-北京首都</t>
  </si>
  <si>
    <t>Beijing Capital-Osaka Kansai-Beijing Capital</t>
  </si>
  <si>
    <t>北京首都-大连-福冈-大连-北京首都</t>
  </si>
  <si>
    <t>北京首都-大连-广岛-大连-北京首都</t>
  </si>
  <si>
    <t>北京首都-东京羽田-北京首都</t>
  </si>
  <si>
    <t>Beijing Capital-Tokyo Haneda-Beijing Capital</t>
  </si>
  <si>
    <t>北京首都-名古屋-北京首都</t>
  </si>
  <si>
    <t>Beijing Capital-Nagoya-Beijing Capital</t>
  </si>
  <si>
    <t>北京首都-札幌-北京首都</t>
  </si>
  <si>
    <t>南京-大阪关西-南京</t>
  </si>
  <si>
    <t>Nanjing-Osaka Kansai-Nanjing</t>
  </si>
  <si>
    <t>上海浦东-冲绳-上海浦东</t>
  </si>
  <si>
    <t>Shanghai Pudong-Okinawa-Shanghai Pudong</t>
  </si>
  <si>
    <t>上海浦东-名古屋-上海浦东</t>
  </si>
  <si>
    <t>Shanghai Pudong-Nagoya-Shanghai Pudong</t>
  </si>
  <si>
    <t>长沙-大阪关西-长沙</t>
  </si>
  <si>
    <t>Changsha-Osaka Kansai-Changsha</t>
  </si>
  <si>
    <t>大连-东京成田-大连</t>
  </si>
  <si>
    <t>Dalian-Tokyo Narita-Dalian</t>
  </si>
  <si>
    <t>广州-东京羽田-广州</t>
  </si>
  <si>
    <t>Guangzhou-Tokyo Haneda-Guangzhou</t>
  </si>
  <si>
    <t>哈尔滨-大阪关西-哈尔滨</t>
  </si>
  <si>
    <t>Harbin-Osaka Kansai-Harbin</t>
  </si>
  <si>
    <t>哈尔滨-东京成田-哈尔滨</t>
  </si>
  <si>
    <t>Harbin-Tokyo Narita-Harbin</t>
  </si>
  <si>
    <t>沈阳-东京成田-沈阳</t>
  </si>
  <si>
    <t>Shenyang-Tokyo Narita-Shenyang</t>
  </si>
  <si>
    <t>长春-东京成田-长春</t>
  </si>
  <si>
    <t>Changchun-Tokyo Narita-Changchun</t>
  </si>
  <si>
    <t>福州-东京成田-福州</t>
  </si>
  <si>
    <t>Fuzhou-Tokyo Narita-Fuzhou</t>
  </si>
  <si>
    <t>厦门-东京成田-厦门</t>
  </si>
  <si>
    <t>Xiamen-Tokyo Narita-Xiamen</t>
  </si>
  <si>
    <t>青岛-大阪关西-青岛</t>
  </si>
  <si>
    <t>Qingdao-Osaka Kansai-Qingdao</t>
  </si>
  <si>
    <t>无锡-大阪关西-无锡</t>
  </si>
  <si>
    <t>Wuxi-Osaka Kansai-Wuxi</t>
  </si>
  <si>
    <t>成都-东京成田-成都</t>
  </si>
  <si>
    <t>Chengdu-Tokyo Narita-Chengdu</t>
  </si>
  <si>
    <t>东京成田-哈尔滨-东京成田</t>
  </si>
  <si>
    <t>Tokyo Narita-Harbin-Tokyo Narita</t>
  </si>
  <si>
    <t>春秋航空日本株式会社</t>
  </si>
  <si>
    <t>Spring Airlines Japan</t>
  </si>
  <si>
    <t>东京成田-大连-东京成田</t>
  </si>
  <si>
    <t>Tokyo Narita-Dalian-Tokyo Narita</t>
  </si>
  <si>
    <t>东京羽田-北京首都-东京羽田</t>
  </si>
  <si>
    <t>东京羽田-广州-东京羽田</t>
  </si>
  <si>
    <t>Tokyo Haneda-Guangzhou-Tokyo Haneda</t>
  </si>
  <si>
    <t>东京羽田-上海浦东-东京羽田</t>
  </si>
  <si>
    <t>Tokyo Haneda-Shanghai Pudong-Tokyo Haneda</t>
  </si>
  <si>
    <t>大阪关西-上海浦东-大阪关西</t>
  </si>
  <si>
    <t>Osaka Kansai-Shanghai Pudong-Osaka Kansai</t>
  </si>
  <si>
    <t>日本航空公司</t>
  </si>
  <si>
    <t>Japan Airlines</t>
  </si>
  <si>
    <t>东京羽田-上海虹桥-东京羽田</t>
  </si>
  <si>
    <t>Tokyo Haneda-Shanghai Hongqiao-Tokyo Haneda</t>
  </si>
  <si>
    <t>瑞典</t>
  </si>
  <si>
    <t>Sweden</t>
  </si>
  <si>
    <t>北京首都-斯德哥尔摩-北京首都</t>
  </si>
  <si>
    <t>斯里兰卡</t>
  </si>
  <si>
    <t>上海浦东-科伦坡-上海浦东</t>
  </si>
  <si>
    <t>Shanghai Pudong-Colombo-Shanghai Pudong</t>
  </si>
  <si>
    <t>科伦坡-北京首都-科伦坡</t>
  </si>
  <si>
    <t>斯里兰卡航空公司</t>
  </si>
  <si>
    <t>SriLankan Airlines</t>
  </si>
  <si>
    <t>科伦坡-广州-科伦坡</t>
  </si>
  <si>
    <t>Colombo-Guangzhou-Colombo</t>
  </si>
  <si>
    <t>科伦坡-上海浦东-科伦坡</t>
  </si>
  <si>
    <t>Colombo-Shanghai Pudong-Colombo</t>
  </si>
  <si>
    <t>南宁-曼谷-南宁</t>
  </si>
  <si>
    <t>Nanning-Bangkok-Nanning</t>
  </si>
  <si>
    <t>北部湾航</t>
  </si>
  <si>
    <t>Northern Gulf Air</t>
  </si>
  <si>
    <t>成都-曼谷-成都</t>
  </si>
  <si>
    <t>Chengdu-Bangkok-Chengdu</t>
  </si>
  <si>
    <t>成都-普吉-成都</t>
  </si>
  <si>
    <t>Chengdu-Phuket-Chengdu</t>
  </si>
  <si>
    <t>广州-曼谷-广州</t>
  </si>
  <si>
    <t>Guangzhou-Bangkok-Guangzhou</t>
  </si>
  <si>
    <t>广州-普吉-广州</t>
  </si>
  <si>
    <t>Guangzhou-Phuket-Guangzhou</t>
  </si>
  <si>
    <t>广州-清迈-广州</t>
  </si>
  <si>
    <t>Guangzhou-Chiang Mai-Guangzhou</t>
  </si>
  <si>
    <t>揭阳潮汕-曼谷-揭阳潮汕</t>
  </si>
  <si>
    <t>Jieyang Chaoshan-Bangkok-Jieyang Chaoshan</t>
  </si>
  <si>
    <t>上海浦东-曼谷-上海浦东</t>
  </si>
  <si>
    <t>Shanghai Pudong-Bangkok-Shanghai Pudong</t>
  </si>
  <si>
    <t>上海浦东-普吉-上海浦东</t>
  </si>
  <si>
    <t>Shanghai Pudong-Phuket-Shanghai Pudong</t>
  </si>
  <si>
    <t>上海浦东-清迈-上海浦东</t>
  </si>
  <si>
    <t>Shanghai Pudong-Chiang Mai-Shanghai Pudong</t>
  </si>
  <si>
    <t>昆明-曼谷-昆明</t>
  </si>
  <si>
    <t>Kunming-Bangkok-Kunming</t>
  </si>
  <si>
    <t>北京首都-曼谷-北京首都</t>
  </si>
  <si>
    <t>Beijing Capital-Bangkok-Beijing Capital</t>
  </si>
  <si>
    <t>九元航</t>
  </si>
  <si>
    <t>Jiuyuan Airlines</t>
  </si>
  <si>
    <t>昆明-西双版纳-清莱-西双版纳-昆明</t>
  </si>
  <si>
    <t>Kunming-Xishuangbanna-Chiang Rai-Xishuangbanna-Kunming</t>
  </si>
  <si>
    <t>昆明-西双版纳-清迈-西双版纳-昆明</t>
  </si>
  <si>
    <t>Kunming-Xishuangbanna-Chiang Mai-Xishuangbanna-Kunming</t>
  </si>
  <si>
    <t>大连-福州-曼谷-福州-大连</t>
  </si>
  <si>
    <t>Dalian-Fuzhou-Bangkok-Fuzhou-Dalian</t>
  </si>
  <si>
    <t>厦门-曼谷-厦门</t>
  </si>
  <si>
    <t>Xiamen-Bangkok-Xiamen</t>
  </si>
  <si>
    <t>深圳-曼谷-深圳</t>
  </si>
  <si>
    <t>Shenzhen-Bangkok-Shenzhen</t>
  </si>
  <si>
    <t>成都-清莱-成都</t>
  </si>
  <si>
    <t>Chengdu-Chiang Rai-Chengdu</t>
  </si>
  <si>
    <t>昆明-清迈-昆明</t>
  </si>
  <si>
    <t>Kunming-Chiang Mai-Kunming</t>
  </si>
  <si>
    <t>祥鹏航</t>
  </si>
  <si>
    <t>Xiang Penghang</t>
  </si>
  <si>
    <t>曼谷-北京首都-曼谷</t>
  </si>
  <si>
    <t>泰国国际航空大众有限公司</t>
  </si>
  <si>
    <t>Thai International Airlines Public Limited</t>
  </si>
  <si>
    <t>曼谷-成都-曼谷</t>
  </si>
  <si>
    <t>Bangkok-Chengdu-Bangkok</t>
  </si>
  <si>
    <t>曼谷-广州-曼谷</t>
  </si>
  <si>
    <t>Bangkok-Guangzhou-Bangkok</t>
  </si>
  <si>
    <t>曼谷-上海浦东-曼谷</t>
  </si>
  <si>
    <t>Bangkok-Shanghai Pudong-Bangkok</t>
  </si>
  <si>
    <t>曼谷廊曼-常州-曼谷廊曼</t>
  </si>
  <si>
    <t>Don Mueang-Changzhou-Don Mueang</t>
  </si>
  <si>
    <t>泰国狮子蒙特里航空公司</t>
  </si>
  <si>
    <t>Thai Lion Monterey Airlines</t>
  </si>
  <si>
    <t>曼谷廊曼-成都-曼谷廊曼</t>
  </si>
  <si>
    <t>Don Mueang Bangkok-Chengdu-Don Mueang Bangkok</t>
  </si>
  <si>
    <t>曼谷廊曼-广州-曼谷廊曼</t>
  </si>
  <si>
    <t>Don Mueang-Guangzhou-Don Mueang</t>
  </si>
  <si>
    <t>曼谷廊曼-杭州-曼谷廊曼</t>
  </si>
  <si>
    <t>Don Mueang-Hangzhou-Don Mueang</t>
  </si>
  <si>
    <t>曼谷廊曼-济南-曼谷廊曼</t>
  </si>
  <si>
    <t>Don Mueang-Jinan-Don Mueang</t>
  </si>
  <si>
    <t>曼谷廊曼-南京-曼谷廊曼</t>
  </si>
  <si>
    <t>Don Mueang Bangkok-Nanjing-Don Mueang Bangkok</t>
  </si>
  <si>
    <t>曼谷廊曼-上海浦东-曼谷廊曼</t>
  </si>
  <si>
    <t>Don Mueang Bangkok-Shanghai Pudong-Don Mueang Bangkok</t>
  </si>
  <si>
    <t>曼谷廊曼-深圳-曼谷廊曼</t>
  </si>
  <si>
    <t>Don Mueang-Shenzhen-Don Mueang</t>
  </si>
  <si>
    <t>曼谷廊曼-长沙-曼谷廊曼</t>
  </si>
  <si>
    <t>Don Mueang-Changsha-Bangkok Don Mueang</t>
  </si>
  <si>
    <t>曼谷廊曼-郑州-曼谷廊曼</t>
  </si>
  <si>
    <t>Don Mueang-Zhengzhou-Bangkok Don Mueang</t>
  </si>
  <si>
    <t>曼谷廊曼-重庆-曼谷廊曼</t>
  </si>
  <si>
    <t>Don Mueang Bangkok-Chongqing-Don Mueang Bangkok</t>
  </si>
  <si>
    <t>泰国亚洲航空（长途）有限公司</t>
  </si>
  <si>
    <t>Thai AirAsia (Long haul) Co., Ltd.</t>
  </si>
  <si>
    <t>西班牙</t>
  </si>
  <si>
    <t>Spain</t>
  </si>
  <si>
    <t>北京首都-巴塞罗那-北京首都</t>
  </si>
  <si>
    <t>西班牙-巴西</t>
  </si>
  <si>
    <t>Spain-Brazil</t>
  </si>
  <si>
    <t>北京首都-马德里-圣保罗-马德里-北京首都</t>
  </si>
  <si>
    <t>Beijing Capital-Madrid-Sao Paulo-Madrid-Beijing Capital</t>
  </si>
  <si>
    <t>成都-新加坡-成都</t>
  </si>
  <si>
    <t>福州-新加坡-福州</t>
  </si>
  <si>
    <t>厦门-新加坡-厦门</t>
  </si>
  <si>
    <t>新加坡-北京首都-新加坡</t>
  </si>
  <si>
    <t>新加坡-重庆-新加坡</t>
  </si>
  <si>
    <t>新加坡胜安航空公司</t>
  </si>
  <si>
    <t>SilkAir Singapore</t>
  </si>
  <si>
    <t>新西兰</t>
  </si>
  <si>
    <t>上海浦东-奥克兰（新）-上海浦东</t>
  </si>
  <si>
    <t>北京首都-奥克兰（新）-北京首都</t>
  </si>
  <si>
    <t>广州-奥克兰（新）-广州</t>
  </si>
  <si>
    <t>成都-奥克兰（新）-成都</t>
  </si>
  <si>
    <t>伊朗</t>
  </si>
  <si>
    <t>德黑兰-北京首都-德黑兰</t>
  </si>
  <si>
    <t>伊朗马汉航空公司</t>
  </si>
  <si>
    <t>Mahan air</t>
  </si>
  <si>
    <t>德黑兰-广州-德黑兰</t>
  </si>
  <si>
    <t>德黑兰-上海浦东-德黑兰</t>
  </si>
  <si>
    <t>德黑兰-深圳-德黑兰</t>
  </si>
  <si>
    <t>北京首都-上海浦东-德里-上海浦东-北京首都</t>
  </si>
  <si>
    <t>昆明-加尔各答-昆明</t>
  </si>
  <si>
    <t>Kunming-Kolkata-Kunming</t>
  </si>
  <si>
    <t>北京首都-德里-北京首都</t>
  </si>
  <si>
    <t>Beijing Capital-Delhi-Beijing Capital</t>
  </si>
  <si>
    <t>上海浦东-伦敦希思罗-上海浦东</t>
  </si>
  <si>
    <t>北京首都-伦敦希思罗-北京首都</t>
  </si>
  <si>
    <t>Yuantong Cargo Express</t>
  </si>
  <si>
    <t>Aruba</t>
  </si>
  <si>
    <t>Suspension de la délivrances de visas par les ambassades/consulats en Chine, HK inclus</t>
  </si>
  <si>
    <t>interdiction d'entrer sur le territoire pour tout voyageur ou membre d'équipage ayant séjourné ou transité en Chine/Taiwan/HK/Macau s'ils n'ont pas passé 14 jours dans un pays n'ayant aucun cas confirmé  et un certificat médical de moins de 3 jours garantissant l'absence de coronavirus</t>
  </si>
  <si>
    <t>suspend tous les vols vers la Chine et Hong Kong</t>
  </si>
  <si>
    <t>Gori Airlines</t>
  </si>
  <si>
    <t>Suspension de tous les vols entre Paris et Shenzhen, Guiyang, Chongqing, Xi’an. Suspension des vols au départ de Chongqing à destination de Rome et Budapest.Suspension du vol Manchester-Pékin; Maintien des vols vers Bruxelles et Berlin; suspension des vols entre Shenzhen et Bruxelles/Madrid/Zurich/Vienne; suspension des vols Beijing Capital- Bruxelles/Prgaue/Manchester/Mocou/Saint Pétersbourg; suspension des vols Changsha-Londres; réductions importantes sur les vols vers Toronto/Phuket/Bangkok/Nha Trang/Chiangmai/Yangon/Haneda/Narita/Kansia/Sapporo/Taipei</t>
  </si>
  <si>
    <t xml:space="preserve">Jusqu’au 24 avril </t>
  </si>
  <si>
    <t>Jusqu’au 24 avril</t>
  </si>
  <si>
    <t>Jusqu'au 3 mai (Chengdu, Hangzhou, Xiamen) et Jusqu'au 29 mars  (PEK et PVG)</t>
  </si>
  <si>
    <t>Suspension immédiate de tous les vols pour la Chine. Maintien de Hong Kong (5/7)</t>
  </si>
  <si>
    <r>
      <rPr>
        <sz val="11"/>
        <rFont val="Calibri"/>
        <family val="2"/>
        <scheme val="minor"/>
      </rPr>
      <t>suspension de tous les vols vers la Chine et Vladivostock</t>
    </r>
    <r>
      <rPr>
        <sz val="11"/>
        <color theme="5"/>
        <rFont val="Calibri"/>
        <family val="2"/>
        <scheme val="minor"/>
      </rPr>
      <t xml:space="preserve">, </t>
    </r>
    <r>
      <rPr>
        <b/>
        <u/>
        <sz val="11"/>
        <color rgb="FFFF0000"/>
        <rFont val="Calibri"/>
        <family val="2"/>
        <scheme val="minor"/>
      </rPr>
      <t xml:space="preserve">vol exceptionnel le 6 mars </t>
    </r>
  </si>
  <si>
    <t>Suspension immédiate de tous les vols pour la Chine (Hong Kong reste déservie 5/7)</t>
  </si>
  <si>
    <r>
      <t>du 1er au</t>
    </r>
    <r>
      <rPr>
        <sz val="11"/>
        <color theme="5"/>
        <rFont val="Calibri"/>
        <family val="2"/>
        <scheme val="minor"/>
      </rPr>
      <t xml:space="preserve"> 10 avril</t>
    </r>
  </si>
  <si>
    <t>Augmentation des vols Nanjing-Bangkok de 1 à 2 par semaine</t>
  </si>
  <si>
    <t>à partir du 6 mars</t>
  </si>
  <si>
    <t>Jusqu’au 24 avril (PEK/SHA) et ensemble de la Chine et HK</t>
  </si>
  <si>
    <t>à partir du 10/03</t>
  </si>
  <si>
    <t>Suspension immédiate de tous les vols pour la Chine (concerne 73 vols hebdomadaires pour la Lufthansa);  et vols suspendus vers Hong-Kong  (sauf depuis  Francfort)</t>
  </si>
  <si>
    <t>Source : Civil Aviation Administration of China</t>
  </si>
  <si>
    <t xml:space="preserve">中外航空公司国际航班计划（3月9日-15日)
Programme de vol international des compagnies aériennes chinoises et étrangères (9-15 mars) - vols mixtes
</t>
  </si>
  <si>
    <t>周班次</t>
  </si>
  <si>
    <t>Pékin Capitale-Dubaï-Pékin Capitale</t>
  </si>
  <si>
    <t>Abu Dhabi-Pékin Capitale-Abu Dhabi</t>
  </si>
  <si>
    <t>Dubaï-Pékin Capitale-Dubaï</t>
  </si>
  <si>
    <t>巴库-北京首都-巴库</t>
  </si>
  <si>
    <t>Bakou-Pékin Capitale-Bakou</t>
  </si>
  <si>
    <t>阿塞拜疆航空公司</t>
  </si>
  <si>
    <t>Azerbaijan Airlines</t>
  </si>
  <si>
    <t>Pékin Capitale-Chengdu-Caire-Chengdu-Pékin Capitale</t>
  </si>
  <si>
    <t>Addis-Abeba-Pékin Capitale-Addis-Abeba</t>
  </si>
  <si>
    <t>Addis-Abeba-Chengdu-Addis-Abeba</t>
  </si>
  <si>
    <t>Addis-Abeba-Guangzhou-Addis-Abeba</t>
  </si>
  <si>
    <t>Addis-Abeba-Shanghai Pudong-Addis-Abeba</t>
  </si>
  <si>
    <t>Pékin Capitale-Minsk-Budapest-Pékin Capitale</t>
  </si>
  <si>
    <t>Pékin Capitale-Bruxelles-Pékin Capitale</t>
  </si>
  <si>
    <t>Shanghai Pudong-Francfort-Shanghai Pudong</t>
  </si>
  <si>
    <t>Beijing Capital-Francfort-Beijing Capital</t>
  </si>
  <si>
    <t>Pékin Capitale-Munich-Pékin Capitale</t>
  </si>
  <si>
    <t>Séoul Incheon-Chengdu-Séoul Incheon</t>
  </si>
  <si>
    <t>Pékin Capitale-Moscou-Pékin Capitale</t>
  </si>
  <si>
    <t>Moscou-Pékin Capitale-Moscou</t>
  </si>
  <si>
    <t>Moscou-Guangzhou-Moscou</t>
  </si>
  <si>
    <t>Moscou-Shanghai Pudong-Moscou</t>
  </si>
  <si>
    <t xml:space="preserve">Spring Airlines </t>
  </si>
  <si>
    <t>Pékin Capitale-Paris Charles de Gaulle-Pékin Capitale</t>
  </si>
  <si>
    <t>Guangzhou-Manille-Guangzhou</t>
  </si>
  <si>
    <t>Quanzhou-Manille-Quanzhou</t>
  </si>
  <si>
    <t>Xiamen-Manille-Xiamen</t>
  </si>
  <si>
    <t>Shanghai Pudong-Séoul Incheon-Shanghai Pudong</t>
  </si>
  <si>
    <t>Nanjing-Séoul Incheon-Nanjing</t>
  </si>
  <si>
    <t>Qingdao-Séoul Incheon-Qingdao</t>
  </si>
  <si>
    <t>Shanghai Hongqiao-Séoul Gimpo-Shanghai Hongqiao</t>
  </si>
  <si>
    <t>上海浦东-釜山-上海浦东</t>
  </si>
  <si>
    <t>Shanghai Pudong-Busan-Shanghai Pudong</t>
  </si>
  <si>
    <t>Yantai-Séoul Incheon-Yantai</t>
  </si>
  <si>
    <t>Pékin Capitale-Busan-Pékin Capitale</t>
  </si>
  <si>
    <t>Pékin Capitale-Séoul Incheon-Pékin Capitale</t>
  </si>
  <si>
    <t>Yanji-Séoul Incheon-Yanji</t>
  </si>
  <si>
    <t>Pékin Capitale-Séoul Gimpo-Pékin Capitale</t>
  </si>
  <si>
    <t>Dalian-Séoul Incheon-Dalian</t>
  </si>
  <si>
    <t>Harbin-Séoul Incheon-Harbin</t>
  </si>
  <si>
    <t>Shenyang-Séoul Incheon-Shenyang</t>
  </si>
  <si>
    <t>Changchun-Séoul Incheon-Changchun</t>
  </si>
  <si>
    <t>Guangzhou-Séoul Incheon-Guangzhou</t>
  </si>
  <si>
    <t>Xiamen-Séoul Incheon-Xiamen</t>
  </si>
  <si>
    <t>Jinan-Séoul Incheon-Jinan</t>
  </si>
  <si>
    <t>Séoul Incheon-Pékin Capitale-Séoul Incheon</t>
  </si>
  <si>
    <t>Séoul Incheon-Dalian-Séoul Incheon</t>
  </si>
  <si>
    <t>Séoul Incheon-Guangzhou-Séoul Incheon</t>
  </si>
  <si>
    <t>Séoul Incheon-Mudanjiang-Séoul Incheon</t>
  </si>
  <si>
    <t>Séoul Incheon-Qingdao-Séoul Incheon</t>
  </si>
  <si>
    <t>Séoul Incheon-Shanghai Pudong-Séoul Incheon</t>
  </si>
  <si>
    <t>Séoul Incheon-Shenyang-Séoul Incheon</t>
  </si>
  <si>
    <t>Séoul Incheon-Yanji-Séoul Incheon</t>
  </si>
  <si>
    <t>Séoul Incheon-Weihai-Séoul Incheon</t>
  </si>
  <si>
    <t>Séoul Incheon-Harbin-Séoul Incheon</t>
  </si>
  <si>
    <t>Séoul Incheon-Nanjing-Séoul Incheon</t>
  </si>
  <si>
    <t>Séoul Incheon-Xi'an-Séoul Incheon</t>
  </si>
  <si>
    <t>Séoul Incheon-Changchun-Séoul Incheon</t>
  </si>
  <si>
    <t>Pékin Capitale-Amsterdam-Pékin Capitale</t>
  </si>
  <si>
    <t>Beijing Capital-Montréal-Beijing Capital</t>
  </si>
  <si>
    <t>杭州-青岛-温哥华-青岛-杭州</t>
  </si>
  <si>
    <t>Hangzhou-Qingdao-Vancouver-Qingdao-Hangzhou</t>
  </si>
  <si>
    <t>首都航</t>
  </si>
  <si>
    <t>Capital Airlines</t>
  </si>
  <si>
    <t>Pékin Capitale-Montréal-La Havane-Montréal-Pékin Capitale</t>
  </si>
  <si>
    <t>Chengdu-Katmandou-Chengdu</t>
  </si>
  <si>
    <t>Pékin Capital-Phnom Penh-Pékin Capital</t>
  </si>
  <si>
    <t>Pékin Capital-Guangzhou-Phnom Penh-Guangzhou-Beijing Capital</t>
  </si>
  <si>
    <t>东京成田-成都-东京成田</t>
  </si>
  <si>
    <t>Tokyo Narita-Chengdu-Tokyo Narita</t>
  </si>
  <si>
    <t>西哈努克-杭州-西哈努克</t>
  </si>
  <si>
    <t>Sihanoukville-Hangzhou-Sihanoukville</t>
  </si>
  <si>
    <t>昆明-琅勃拉邦-昆明</t>
  </si>
  <si>
    <t>Kunming-Luang Prabang-Kunming</t>
  </si>
  <si>
    <t>吉隆坡-北京大兴-吉隆坡</t>
  </si>
  <si>
    <t>Kuala Lumpur-Pékin Daxing-Kuala Lumpur</t>
  </si>
  <si>
    <t>北京首都-洛杉矶-北京首都</t>
  </si>
  <si>
    <t>Beijing Capital-Los Angeles-Beijing Capital</t>
  </si>
  <si>
    <t>北京首都-纽约肯尼迪-北京首都</t>
  </si>
  <si>
    <t>Capitale de Pékin-New York Kennedy-Capitale de Pékin</t>
  </si>
  <si>
    <t>Pékin Capitale-New York Kennedy-Washington-New York Kennedy-Pékin Capitale</t>
  </si>
  <si>
    <t>蒙古</t>
  </si>
  <si>
    <t>天津-乌兰巴托-天津</t>
  </si>
  <si>
    <t>Tianjin-Oulan-Bator-Tianjin</t>
  </si>
  <si>
    <t>天津航</t>
  </si>
  <si>
    <t>Tianjin Airlines</t>
  </si>
  <si>
    <t>Dacca-Guangzhou-Dacca</t>
  </si>
  <si>
    <t>呼和浩特-昆明-仰光-昆明-呼和浩特</t>
  </si>
  <si>
    <t>Hohhot-Kunming-Yangon-Kunming-Hohhot</t>
  </si>
  <si>
    <t>Pékin Capitale-Yangon-Pékin Capitale</t>
  </si>
  <si>
    <t>深圳-仰光-深圳</t>
  </si>
  <si>
    <t>Shenzhen-Yangon-Shenzhen</t>
  </si>
  <si>
    <t>Kunming-Katmandou-Kunming</t>
  </si>
  <si>
    <t>Guangzhou-Katmandou-Guangzhou</t>
  </si>
  <si>
    <t>葡萄牙</t>
  </si>
  <si>
    <t>北京大兴-西安-里斯本-西安-北京大兴</t>
  </si>
  <si>
    <t>Pékin Daxing-Xi'an-Lisbonne-Xi'an-Beijing Daxing</t>
  </si>
  <si>
    <t>Pékin Capitale-Dalian-Fukuoka-Dalian-Pékin Capitale</t>
  </si>
  <si>
    <t>Pékin Capitale-Dalian-Hiroshima-Dalian-Pékin Capitale</t>
  </si>
  <si>
    <t>Pékin Capital-Sapporo-Beijing Capital</t>
  </si>
  <si>
    <t>成都-塔什干-成都</t>
  </si>
  <si>
    <t>Chengdu-Tachkent-Chengdu</t>
  </si>
  <si>
    <t>Chengdu-Singapour-Chengdu</t>
  </si>
  <si>
    <t>Tokyo Haneda-Pékin Capitale-Tokyo Haneda</t>
  </si>
  <si>
    <t>New Zealand</t>
  </si>
  <si>
    <t>Chengdu-Auckland (Nouveau) -Chengdu</t>
  </si>
  <si>
    <t>Pékin Capitale-Stockholm-Pékin Capitale</t>
  </si>
  <si>
    <t>Colombo-Pékin Capitale-Colombo</t>
  </si>
  <si>
    <t>宁波-曼谷-宁波</t>
  </si>
  <si>
    <t>Ningbo-Bangkok-Ningbo</t>
  </si>
  <si>
    <t>昆明航</t>
  </si>
  <si>
    <t>Kunming Airlines</t>
  </si>
  <si>
    <t>福州-曼谷-福州</t>
  </si>
  <si>
    <t>Fuzhou-Bangkok-Fuzhou</t>
  </si>
  <si>
    <t>Bangkok-Pékin Capitale-Bangkok</t>
  </si>
  <si>
    <t>西安-塔什干-西安</t>
  </si>
  <si>
    <t>Xi'an-Tashkent-Xi'an</t>
  </si>
  <si>
    <t>Pékin Capitale-Barcelone-Pékin Capitale</t>
  </si>
  <si>
    <t>希腊</t>
  </si>
  <si>
    <t>北京首都-雅典-北京首都</t>
  </si>
  <si>
    <t>Beijing Capital-Athènes-Beijing Capital</t>
  </si>
  <si>
    <t>Fuzhou-Singapour-Fuzhou</t>
  </si>
  <si>
    <t>Xiamen-Singapour-Xiamen</t>
  </si>
  <si>
    <t>Singapour-Pékin Capitale-Singapour</t>
  </si>
  <si>
    <t>Singapour-Guangzhou-Singapour</t>
  </si>
  <si>
    <t>Singapour-Shanghai Pudong-Singapour</t>
  </si>
  <si>
    <t>Singapour-Chongqing-Singapour</t>
  </si>
  <si>
    <t>Shanghai Pudong-Auckland (Nouveau) -Shanghai Pudong</t>
  </si>
  <si>
    <t>Beijing Capital-Auckland (Nouveau) -Beijing Capital</t>
  </si>
  <si>
    <t>Guangzhou-Auckland (nouveau) -Guangzhou</t>
  </si>
  <si>
    <t>Téhéran-Pékin Capitale-Téhéran</t>
  </si>
  <si>
    <t>Téhéran-Guangzhou-Téhéran</t>
  </si>
  <si>
    <t>Téhéran-Shanghai Pudong-Téhéran</t>
  </si>
  <si>
    <t>Téhéran-Shenzhen-Téhéran</t>
  </si>
  <si>
    <t>Pékin Capital-Shanghai Pudong-Delhi-Shanghai Pudong-Pékin Capital</t>
  </si>
  <si>
    <t>Shanghai Pudong-Londres Heathrow-Shanghai Pudong</t>
  </si>
  <si>
    <t>Pékin Capitale-Londres Heathrow-Pékin Capitale</t>
  </si>
  <si>
    <t xml:space="preserve">中外航空公司国际航班计划（3月9日-15日)
Programme de vol international des compagnies aériennes chinoises et étrangères (9-15 mars) - vols tout cargo
</t>
  </si>
  <si>
    <t>Dubaï-Guangzhou-Dubaï</t>
  </si>
  <si>
    <t>Dubaï-Shanghai Pudong-Dubaï</t>
  </si>
  <si>
    <t>Dubaï-Shanghai Pudong-Mumbai-Dubaï</t>
  </si>
  <si>
    <t>Bakou-Shanghai Pudong-Bakou</t>
  </si>
  <si>
    <t>Bakou-Tianjin-Zhengzhou-Bakou</t>
  </si>
  <si>
    <t>Bakou-Zhengzhou-Bakou</t>
  </si>
  <si>
    <t>Addis-Abeba-Liège-Guangzhou-Mumbai-Addis-Abeba</t>
  </si>
  <si>
    <t>Addis-Abeba-Liège-Guangzhou-Addis-Abeba</t>
  </si>
  <si>
    <t>Addis-Abeba-Liège-Shanghai Pudong-Delhi-Addis-Abeba</t>
  </si>
  <si>
    <t>Addis-Abeba-Liège-Shanghai Pudong-Chongqing-Delhi-Addis-Abeba</t>
  </si>
  <si>
    <t>亚的斯亚贝巴-孟买-广州-亚的斯亚贝巴</t>
  </si>
  <si>
    <t>Addis-Abeba-Mumbai-Guangzhou-Addis-Abeba</t>
  </si>
  <si>
    <t>Addis-Abeba-Shanghai Pudong-Delhi-Addis-Abeba</t>
  </si>
  <si>
    <t>Nanchang-Liège-Nanchang</t>
  </si>
  <si>
    <t>Liège-Hangzhou-Liège</t>
  </si>
  <si>
    <t>Liège-Jinan-Liège</t>
  </si>
  <si>
    <t>Liège-Shanghai Pudong-Liège</t>
  </si>
  <si>
    <t>Shanghai Pudong-Francfort-Pékin Capitale-Shanghai Pudong</t>
  </si>
  <si>
    <t>Shanghai Pudong-Chongqing-Francfort-Pékin Capitale-Shanghai Pudong</t>
  </si>
  <si>
    <t>Guangzhou-Francfort-Guangzhou</t>
  </si>
  <si>
    <t>Francfort-Almaty-Guangzhou-Novossibirsk-Francfort</t>
  </si>
  <si>
    <t>Francfort-Shanghai Pudong-Francfort</t>
  </si>
  <si>
    <t>Leipzig-Shanghai Pudong-Francfort</t>
  </si>
  <si>
    <t>Khabarovsk-Harbin-Iekaterinbourg</t>
  </si>
  <si>
    <t>Novosibirsk-Harbin-Iekaterinbourg</t>
  </si>
  <si>
    <t>Iekaterinbourg-Harbin-Iekaterinbourg</t>
  </si>
  <si>
    <t>Moscou-Pékin Capitale-Moscou Domodedovo</t>
  </si>
  <si>
    <t>Moscou-Pékin Capitale-Zhengzhou-Moscou</t>
  </si>
  <si>
    <t>Moscou-Khabarovsk-Shanghai Pudong-Moscou</t>
  </si>
  <si>
    <t>Moscou-Krasnoyarsk-Beijing Capital-Zhengzhou-Moscou</t>
  </si>
  <si>
    <t>莫斯科-克拉斯诺亚尔斯克-上海浦东-莫斯科</t>
  </si>
  <si>
    <t>Moscou-Krasnoyarsk-Shanghai Pudong-Moscou</t>
  </si>
  <si>
    <t>Moscou-Krasnoyarsk-Shanghai Pudong-Shenzhen-Krasnoyarsk-Moscou</t>
  </si>
  <si>
    <t>Moscou-Krasnoyarsk-Shanghai Pudong-Chongqing-Moscou</t>
  </si>
  <si>
    <t>Moscou-Shanghai Pudong-Anchorage-Los Angeles-Chicago-Moscou</t>
  </si>
  <si>
    <t>莫斯科-上海浦东-达卡-莫斯科</t>
  </si>
  <si>
    <t>Moscou-Shanghai Pudong-Dhaka-Moscou</t>
  </si>
  <si>
    <t>Moscou-Shanghai Pudong-Moscou Domodedovo</t>
  </si>
  <si>
    <t>莫斯科-上海浦东-深圳-莫斯科</t>
  </si>
  <si>
    <t>Moscou-Shanghai Pudong-Shenzhen-Moscou</t>
  </si>
  <si>
    <t>Moscou-Shanghai Pudong-Chongqing-Moscou</t>
  </si>
  <si>
    <t>Moscou-Shenzhen-Moscou</t>
  </si>
  <si>
    <t>莫斯科-首尔仁川-深圳-莫斯科</t>
  </si>
  <si>
    <t>Moscou-Séoul Incheon-Shenzhen-Moscou</t>
  </si>
  <si>
    <t>Moscou-Iekaterinbourg-Shanghai Pudong-Moscou Domodedovo</t>
  </si>
  <si>
    <t>Moscou-Zhengzhou-Moscou</t>
  </si>
  <si>
    <t>Moscou-Chongqing-Moscou</t>
  </si>
  <si>
    <t>Hangzhou-Manille-Hangzhou</t>
  </si>
  <si>
    <t>Xi'an-Séoul Incheon-Xi'an</t>
  </si>
  <si>
    <t>Séoul Incheon-Shanghai Pudong-Anchorage-New York Kennedy-Séoul Incheon</t>
  </si>
  <si>
    <t>Séoul Incheon-Tianjin-Séoul Incheon</t>
  </si>
  <si>
    <t>首尔仁川-西安-河内-首尔仁川</t>
  </si>
  <si>
    <t>Séoul Incheon-Xi'an-Hanoi-Séoul Incheon</t>
  </si>
  <si>
    <t>Séoul Incheon-Yantai-Séoul Incheon</t>
  </si>
  <si>
    <t>Séoul Incheon-Hanoi-Guangzhou-Séoul Incheon</t>
  </si>
  <si>
    <t>Séoul Incheon-Hanoi-Chongqing-Séoul Incheon</t>
  </si>
  <si>
    <t>Séoul Incheon-Xi'an-Chongqing-Séoul Incheon</t>
  </si>
  <si>
    <t>上海浦东-郑州-阿姆斯特丹-天津-上海浦东</t>
  </si>
  <si>
    <t>Shanghai Pudong-Zhengzhou-Amsterdam-Tianjin-Shanghai Pudong</t>
  </si>
  <si>
    <t>金鹏航</t>
  </si>
  <si>
    <t>Jin Air</t>
  </si>
  <si>
    <t>Shanghai Pudong-Amsterdam-Liège-Shanghai Pudong</t>
  </si>
  <si>
    <t>Shanghai Pudong-Amsterdam-Saragosse-Tianjin-Shanghai Pudong</t>
  </si>
  <si>
    <t>Shanghai Pudong-Amsterdam-Saragosse-Shanghai Pudong</t>
  </si>
  <si>
    <t>Luxembourg-Pékin Capitale-Xiamen-Luxembourg</t>
  </si>
  <si>
    <t>Luxembourg-Singapour-Kuala Lumpur-Zhengzhou-Chicago-Zhengzhou-Budapest-Luxembourg</t>
  </si>
  <si>
    <t>Luxembourg-Zhengzhou-Londres Stansted-Luxembourg</t>
  </si>
  <si>
    <t>杭州-吉隆坡-杭州</t>
  </si>
  <si>
    <t>Hangzhou-Kuala Lumpur-Hangzhou</t>
  </si>
  <si>
    <t>吉隆坡-上海浦东-槟城</t>
  </si>
  <si>
    <t>Kuala Lumpur-Shanghai Pudong-Penang</t>
  </si>
  <si>
    <t>Pékin Capitale-Shanghai Pudong-Los Angeles-Shanghai Pudong</t>
  </si>
  <si>
    <t>Shanghai Pudong-Anchorage-New York Kennedy-Pékin Capitale-Shanghai Pudong</t>
  </si>
  <si>
    <t>Shanghai Pudong-Los Angeles-Pékin Capitale-Shanghai Pudong</t>
  </si>
  <si>
    <t>上海浦东-安克雷奇-芝加哥-安克雷奇-上海浦东</t>
  </si>
  <si>
    <t>Shanghai Pudong-Anchorage-Chicago-Anchorage-Shanghai Pudong</t>
  </si>
  <si>
    <t>Anchorage-Séoul Incheon-Shanghai Pudong-Séoul Incheon-Anchorage</t>
  </si>
  <si>
    <t>Anchorage-Séoul Incheon-Zhengzhou-Séoul Incheon-Anchorage</t>
  </si>
  <si>
    <t>Philadelphie-Cologne-Dubaï-Shanghai Pudong-Dubaï-Cologne-Philadelphie</t>
  </si>
  <si>
    <t>Philadelphie-Cologne-Dubaï-Shanghai Pudong-Séoul Incheon-Almaty-Varsovie-Cologne-Philadelphie</t>
  </si>
  <si>
    <t>Philadelphie-Cologne-Dubaï-Shenzhen-Bangkok-Mumbai-Cologne-Philadelphie</t>
  </si>
  <si>
    <t>Philadelphie-Cologne-Shanghai Pudong-Séoul Incheon-Almaty-Varsovie-Cologne-Philadelphie</t>
  </si>
  <si>
    <t>Philadelphie-Cologne-Shenzhen-Dubaï-Cologne-Philadelphie</t>
  </si>
  <si>
    <t>Philadelphie-Cologne-Shenzhen-Bangkok-Mumbai-Cologne-Philadelphie</t>
  </si>
  <si>
    <t>Louisville-Dubaï-Shenzhen-Anchorage</t>
  </si>
  <si>
    <t>Shenzhen-Séoul Incheon-Shenzhen</t>
  </si>
  <si>
    <t>Shenzhen-Singapour-Shenzhen</t>
  </si>
  <si>
    <t>Los Angeles-Tokyo Narita-Séoul Incheon-Shanghai Pudong-Anchorage-Los Angeles</t>
  </si>
  <si>
    <t>Los Angeles-Tokyo Narita-Séoul Incheon-Shanghai Pudong-Los Angeles</t>
  </si>
  <si>
    <t>Los Angeles-Séoul Incheon-Shanghai Pudong-Los Angeles</t>
  </si>
  <si>
    <t>Miami-Saragosse-Zhengzhou-Almaty-Saragosse-Miami</t>
  </si>
  <si>
    <t>Cincinnati-Vancouver-Séoul Incheon-Shanghai Pudong-Anchorage-Cincinnati</t>
  </si>
  <si>
    <t>Los Angeles-Séoul Incheon-Shanghai Pudong-Anchorage-Cincinnati</t>
  </si>
  <si>
    <t>Séoul Incheon-Shanghai Pudong-Anchorage-Cincinnati</t>
  </si>
  <si>
    <t>首尔仁川-深圳-东京成田-安克雷奇-辛辛那提</t>
  </si>
  <si>
    <t>Séoul Incheon-Shenzhen-Tokyo Narita-Anchorage-Cincinnati</t>
  </si>
  <si>
    <t>迈阿密-安克雷奇-宁波-芝加哥</t>
  </si>
  <si>
    <t>Miami-Anchorage-Ningbo-Chicago</t>
  </si>
  <si>
    <t>Anchorage-Osaka Kansai-Shanghai Pudong-Guangzhou-Séoul Incheon</t>
  </si>
  <si>
    <t>Anchorage-Séoul Incheon-Shanghai Pudong-Guangzhou-Tokyo Narita</t>
  </si>
  <si>
    <t>Anchorage-Séoul Incheon-Shenzhen-Osaka Kansai</t>
  </si>
  <si>
    <t>Auckland (États-Unis) -Tokyo Narita-Shanghai Pudong-Osaka Kansai</t>
  </si>
  <si>
    <t>巴黎戴高乐-德里-广州-德里-迪拜-巴黎戴高乐</t>
  </si>
  <si>
    <t>Paris Charles de Gaulle-Delhi-Guangzhou-Delhi-Dubaï-Paris Charles de Gaulle</t>
  </si>
  <si>
    <t>巴黎戴高乐-广州-大阪关西</t>
  </si>
  <si>
    <t>Charles de Gaulle-Guangzhou-Osaka Kansai</t>
  </si>
  <si>
    <t>巴黎戴高乐-广州-科隆</t>
  </si>
  <si>
    <t>Charles de Gaulle-Guangzhou-Cologne</t>
  </si>
  <si>
    <t>巴黎戴高乐-孟买-广州-大阪关西</t>
  </si>
  <si>
    <t>Charles de Gaulle-Mumbai-Guangzhou-Osaka Kansai</t>
  </si>
  <si>
    <t>Osaka Kansai-Pékin Capitale-Séoul Incheon-Anchorage</t>
  </si>
  <si>
    <t>大阪关西-广州-安克雷奇-孟菲斯</t>
  </si>
  <si>
    <t>Osaka Kansai-Guangzhou-Anchorage-Memphis</t>
  </si>
  <si>
    <t>大阪关西-上海浦东-奥克兰（美）-孟菲斯</t>
  </si>
  <si>
    <t>Osaka Kansai-Shanghai Pudong-Oakland (États-Unis) -Memphis</t>
  </si>
  <si>
    <t>Tokyo Narita-Guangzhou-Singapour</t>
  </si>
  <si>
    <t>Tokyo Narita-Shanghai Pudong-Osaka Kansai-Auckland (États-Unis)</t>
  </si>
  <si>
    <t>Ho Chi Minh-Guangzhou-Singapour</t>
  </si>
  <si>
    <t>Kuala Lumpur-Penang-Guangzhou-Ho Chi Minh City-Jakarta-Singapour</t>
  </si>
  <si>
    <t>Liège-Guangzhou-Liège</t>
  </si>
  <si>
    <t>Los Angeles-Honolulu-Auckland (États-Unis) -Sydney-Guangzhou-Tokyo Narita</t>
  </si>
  <si>
    <t>Manille-Guangzhou-Manille</t>
  </si>
  <si>
    <t>孟菲斯-巴黎戴高乐-科隆-上海浦东-奥克兰（美）-孟菲斯</t>
  </si>
  <si>
    <t>Memphis-Paris Charles de Gaulle-Cologne-Shanghai Pudong-Auckland (US) -Memphis</t>
  </si>
  <si>
    <t>Memphis-Tokyo Narita-Pékin Capitale-Shanghai Pudong-Tokyo Narita</t>
  </si>
  <si>
    <t>Memphis-Tokyo Narita-Shanghai Pudong-Guangzhou-Séoul Incheon</t>
  </si>
  <si>
    <t>孟菲斯-科隆-上海浦东-奥克兰（美）-孟菲斯</t>
  </si>
  <si>
    <t>Memphis-Cologne-Shanghai Pudong-Oakland (États-Unis) -Memphis</t>
  </si>
  <si>
    <t>Memphis-Séoul Incheon-Shenzhen-Osaka Kansai</t>
  </si>
  <si>
    <t>Memphis-Seattle-Anchorage-Shanghai Pudong-Liège</t>
  </si>
  <si>
    <t>Séoul Incheon-Pékin Capitale-Séoul Incheon-Anchorage</t>
  </si>
  <si>
    <t>Séoul Incheon-Guangzhou-Osaka Kansai</t>
  </si>
  <si>
    <t>Séoul Incheon-Guangzhou-Shanghai Pudong-Memphis</t>
  </si>
  <si>
    <t>Séoul Incheon-Guangzhou-Singapour</t>
  </si>
  <si>
    <t>悉尼-广州-河内-胡志明市</t>
  </si>
  <si>
    <t>Sydney-Guangzhou-Hanoi-Ho Chi Minh City</t>
  </si>
  <si>
    <t>Sydney-Guangzhou-Singapour</t>
  </si>
  <si>
    <t>Singapour-Guangzhou-Tokyo Narita</t>
  </si>
  <si>
    <t>Singapour-Guangzhou-Bangkok-Penang</t>
  </si>
  <si>
    <t>Singapour-Guangzhou-Shanghai Pudong-Memphis</t>
  </si>
  <si>
    <t>Singapour-Bangkok-Guangzhou-Ho Chi Minh City-Jakarta-Singapour</t>
  </si>
  <si>
    <t>Singapour-Bangkok-Guangzhou-Jakarta-Singapour</t>
  </si>
  <si>
    <t>Chicago-Halifax-Anchorage-Changsha Fleur jaune-Anchorage-Chicago</t>
  </si>
  <si>
    <t>Pékin Capitale-Shanghai Pudong-Osaka Kansai-Shanghai Pudong</t>
  </si>
  <si>
    <t>上海浦东-大阪关西-宁波-上海浦东</t>
  </si>
  <si>
    <t>Shanghai Pudong-Osaka Kansai-Ningbo-Shanghai Pudong</t>
  </si>
  <si>
    <t>法兰克福-成都-上海浦东-法兰克福</t>
  </si>
  <si>
    <t>Francfort-Chengdu-Shanghai Pudong-Francfort</t>
  </si>
  <si>
    <t>Moscou-Chengdu-Zhengzhou-Moscou</t>
  </si>
  <si>
    <t>Chengdu-Iekaterinbourg-Bruxelles-Iekaterinbourg-Xi'an</t>
  </si>
  <si>
    <t>Chengdu-Séoul Incheon-Chengdu</t>
  </si>
  <si>
    <t>Yancheng-Séoul Incheon-Yancheng</t>
  </si>
  <si>
    <t>伊斯坦布尔-阿拉木图-广州-阿拉木图-伊斯坦布尔</t>
  </si>
  <si>
    <t>Istanbul-Almaty-Guangzhou-Almaty-Istanbul</t>
  </si>
  <si>
    <t>Istanbul-Almaty-Guangzhou-Bichkek-Istanbul</t>
  </si>
  <si>
    <t>Istanbul-Almaty-Shanghai Pudong-Bichkek-Istanbul</t>
  </si>
  <si>
    <t>Istanbul-Bichkek-Guangzhou-Bishkek-Istanbul</t>
  </si>
  <si>
    <t>伊斯坦布尔-比什凯克-广州-伊斯坦布尔</t>
  </si>
  <si>
    <t>Istanbul-Bichkek-Guangzhou-Istanbul</t>
  </si>
  <si>
    <t>Istanbul-Bichkek-Shanghai Pudong-Bishkek-Istanbul</t>
  </si>
  <si>
    <t>Istanbul-Bichkek-Shanghai Pudong-Istanbul</t>
  </si>
  <si>
    <t>Tachkent-Shanghai Pudong-Tachkent</t>
  </si>
  <si>
    <t>塔什干-乌鲁木齐-塔什干</t>
  </si>
  <si>
    <t>Tachkent-Urumqi-Tashkent</t>
  </si>
  <si>
    <t>Singapour-Bangkok-Shanghai Pudong-Singapour</t>
  </si>
  <si>
    <t>Shanghai Pudong-Singapour-Bangkok-Shanghai Pudong</t>
  </si>
  <si>
    <t>Tel Aviv-Liège-Zhengzhou-Liège-Tel Aviv</t>
  </si>
  <si>
    <t>米兰马尔彭萨-首尔仁川-郑州-米兰马尔彭萨</t>
  </si>
  <si>
    <t>Milan Malpensa-Séoul Incheon-Zhengzhou-Milan Malpensa</t>
  </si>
  <si>
    <t>Guangzhou-Londres Stansted-Guangzhou</t>
  </si>
  <si>
    <t>Guangzhou-Londres Stansted-Francfort-Guangzhou</t>
  </si>
  <si>
    <t>广州-河内-广州</t>
  </si>
  <si>
    <t>Guangzhou-Hanoi-Guangzhou</t>
  </si>
  <si>
    <t>龙浩航</t>
  </si>
  <si>
    <t>Longhao Airlines</t>
  </si>
  <si>
    <t>郑州-合肥-河内-郑州</t>
  </si>
  <si>
    <t>Zhengzhou-Hefei-Hanoi-Zhengzhou</t>
  </si>
  <si>
    <t>Guangzhou-Ho Chi Minh Ville-Hanoi-Guangzhou</t>
  </si>
  <si>
    <t>南宁-胡志明市-南宁</t>
  </si>
  <si>
    <t>Nanning-Ho Chi Minh-Ville-Nanning</t>
  </si>
  <si>
    <t>长沙-胡志明市-长沙</t>
  </si>
  <si>
    <t>Changsha-Ho Chi Minh-Ville-Changsha</t>
  </si>
  <si>
    <t>Hangzhou-Ho Chi Minh-Ville-Hangzhou</t>
  </si>
  <si>
    <t>du 6 février au 29 mars; jusqu'au 28 mars ; jusqu'au 30 avril</t>
  </si>
  <si>
    <t>jusqu'au 2 mai</t>
  </si>
  <si>
    <r>
      <t xml:space="preserve">suspend tous ses vols directs entre Paris et Wuhan (30 janvier). Suspension de tous les vols directs pour Shanghai et Pékin; </t>
    </r>
    <r>
      <rPr>
        <b/>
        <u/>
        <sz val="11"/>
        <color rgb="FFFF0000"/>
        <rFont val="Calibri"/>
        <family val="2"/>
        <scheme val="minor"/>
      </rPr>
      <t xml:space="preserve">reprise d'une desserte quotidienne de PEK et SHA en duo avec KLM le 28 mars; reprise complète le 12 avril;  Wuhan : annulé jusqu’à la fin de la saison IATA d’été 2020 (fin octobre); Hong-Kong : vols suspendus jusqu'à fin mars; Taipei : vos suspendus jusqu'à fin mars.  </t>
    </r>
  </si>
  <si>
    <t>Suspension de tous les vols à destination de la Chine à l'exception des liaisons avec Beijing (1 par jour), Shanghai (1 par jour), Guangzhou (4 par semaine)</t>
  </si>
  <si>
    <t>tout voyageur avec une température élevée sera mis en quarantaine, tout auter voyageur doit observer une quarantaine de 7 jours à domicile; tout voyageur doit remplir une déclaration de santé</t>
  </si>
  <si>
    <t>Iles Falkland</t>
  </si>
  <si>
    <t>Ouganda</t>
  </si>
  <si>
    <t>jusqu'au 29 mars; du 2 au 28 mars; jusqu'au 11 mars puis 28 mars; jusqu'au 28 mars; jusqu'au 28 mars</t>
  </si>
  <si>
    <t>interdiction d'entrer sur le territoire pour tout voyageur ayant séjourné en Chine, Hong Kong, Iran, Italie, Corée du Sud, Macau dans les 21 jours précédents; tout voyageur arrivant doit remplir un formulaire de santé</t>
  </si>
  <si>
    <r>
      <t xml:space="preserve">suspension immédiate de tous ses vols vers la Chine continentale (liaisons quotidiennes entre Londres et Pékin/Shanghai); réduction de 14 à 7 vols par semaine pour HK; </t>
    </r>
    <r>
      <rPr>
        <b/>
        <u/>
        <sz val="11"/>
        <color rgb="FFFF0000"/>
        <rFont val="Calibri"/>
        <family val="2"/>
        <scheme val="minor"/>
      </rPr>
      <t>reprise annoncée des voles pour Pékin le 20 avril (4 par semaines)</t>
    </r>
  </si>
  <si>
    <t>SUSPENSION DE TOUS LES VOLS INTERNATIONAUX</t>
  </si>
  <si>
    <t>jusuqu'à fin mai</t>
  </si>
  <si>
    <t>6H</t>
  </si>
  <si>
    <t>ARKIA</t>
  </si>
  <si>
    <t>ISRAIR</t>
  </si>
  <si>
    <t>IZ</t>
  </si>
  <si>
    <r>
      <t xml:space="preserve">suspend tous ses vols directs entre Amsterdam et Chengdu, Hangzhou (30 janvier) et Xiamen (31 janvier).  Suspension de tous les vols directs pour Shanghai et Pékin jusqu'en 29 mars. </t>
    </r>
    <r>
      <rPr>
        <b/>
        <u/>
        <sz val="11"/>
        <color rgb="FFFF0000"/>
        <rFont val="Calibri"/>
        <family val="2"/>
        <scheme val="minor"/>
      </rPr>
      <t>Reprise d'une desserte quotidienne de PEK et SHA en duo avec AF début avril, ; augmentation des fréquences Amsterdam-Shanghai/Pékin et reprise de la desserte des villes secondaires en juin. Hong-Kong 2 vols par semaine jusqu'à fin mars. Taipei : opérations normales; reprise de 2 vols par semaine DES LE 10 MARS</t>
    </r>
  </si>
  <si>
    <t>du 5 au 28 février; jusqu'au 29 février; 3 février 26 mars; jusqu'au 29 février; 11 février au 29 mars; du 22 février au 28 mars; 28 février</t>
  </si>
  <si>
    <t>Bénin</t>
  </si>
  <si>
    <t>tout voyageur ayant séjourné dans un pays affecté par le coronavirus doit respecter une quarantaine auto administrée de 14 jours</t>
  </si>
  <si>
    <t>Saint Maarten</t>
  </si>
  <si>
    <t>suspension de tous les vols de et vers la Chine; suspension de l'exemption des visas pour tout titualire d'un passeport de chine/HK/Macao, ces voyageurs peuvent obtenir un visa à l'arrivée s'ils obtiennent le certificat médical à l'arrivée; interdiction d'entrer sur le territoire pour tout national des EAU</t>
  </si>
  <si>
    <t>Bosnie Herzégovine</t>
  </si>
  <si>
    <t>Curacao</t>
  </si>
  <si>
    <t>îles turques et caïques</t>
  </si>
  <si>
    <t>Jusqu'au 24 octobre (sauf Dallas-Hong-Kong, qui reprendra peut être en juillet à raison de 3/7)</t>
  </si>
  <si>
    <t>中外航空公司国际航班计划（3月16日-22日）
Programme de vol international des compagnies aériennes chinoises et étrangères (16-22 mars) - vols tout-cargo</t>
  </si>
  <si>
    <t>Shanghai Pudong-Chengdu-Osaka Kansai-Shanghai Pudong</t>
  </si>
  <si>
    <t>All Nipon Airways</t>
  </si>
  <si>
    <t>Nagoya-Shenzhen-Tokyo Narita-Anchorage-Cincinnati</t>
  </si>
  <si>
    <t>Cincinnati-Nagoya-Shenzhen-Tokyo Narita</t>
  </si>
  <si>
    <t>New York Kennedy-Hangzhou-New York Kennedy</t>
  </si>
  <si>
    <t>Miami-Ningbo-Chicago</t>
  </si>
  <si>
    <t>Chicago-Wuxi-Chicago</t>
  </si>
  <si>
    <t>Chicago-Wuhan-Chicago</t>
  </si>
  <si>
    <t>Milan-Séoul Incheon-Zhengzhou-Milan</t>
  </si>
  <si>
    <t>Paris-Delhi-Guangzhou-Delhi-Dubaï-Paris</t>
  </si>
  <si>
    <t>Paris-Guangzhou-Osaka Kansai</t>
  </si>
  <si>
    <t>Paris-Guangzhou-Cologne</t>
  </si>
  <si>
    <t>Paris-Mumbai-Guangzhou-Osaka Kansai</t>
  </si>
  <si>
    <t>Osaka Kansai-Guangzhou-Hanoi</t>
  </si>
  <si>
    <t>Osaka Kansai-Shanghai Pudong-Osaka Kansai-Memphis</t>
  </si>
  <si>
    <t>Osaka Kansai-Shanghai Pudong-Osaka Kansai-Indianapolis</t>
  </si>
  <si>
    <t>Zhengzhou-Osaka Kansai-Zhengzhou</t>
  </si>
  <si>
    <t>Francfort-Pékin Capitale-Francfort</t>
  </si>
  <si>
    <t>Francfort-Chengdu-Francfort</t>
  </si>
  <si>
    <t>Moscou-Shanghai Pudong-Krasnoyarsk</t>
  </si>
  <si>
    <t>Moscou-Shanghai Pudong-Shenzhen-Krasnoyarsk</t>
  </si>
  <si>
    <t>Moscou-Iekaterinbourg-Shanghai Pudong-Moscou</t>
  </si>
  <si>
    <t>Istanbul-Guangzhou-Istanbul</t>
  </si>
  <si>
    <t>Kashi-Karachi-Kashi</t>
  </si>
  <si>
    <t>中外航空公司国际航班计划（3月16日-22日）
Programme de vol international des compagnies aériennes chinoises et étrangères (16-22 mars) - vols mixtes</t>
  </si>
  <si>
    <t>Pax et fret</t>
  </si>
  <si>
    <t>奥地利</t>
  </si>
  <si>
    <t>Austria</t>
  </si>
  <si>
    <t>Beijing Capital-Vienne-Beijing Capital</t>
  </si>
  <si>
    <t>波兰</t>
  </si>
  <si>
    <t>Poland</t>
  </si>
  <si>
    <t>Pékin Capitale-Varsovie-Pékin Capitale</t>
  </si>
  <si>
    <t>丹麦</t>
  </si>
  <si>
    <t>Denmark</t>
  </si>
  <si>
    <t>Beijing Capital-Copenhague-Beijing Capital</t>
  </si>
  <si>
    <t>Pékin Capitale-Paris-Pékin Capitale</t>
  </si>
  <si>
    <t>Pékin Capitale-Manille-Pékin Capitale</t>
  </si>
  <si>
    <t>Tianjin-Séoul Incheon-Tianjin</t>
  </si>
  <si>
    <t>Pékin Capitale-San Francisco-Pékin Capitale</t>
  </si>
  <si>
    <t>Pékin Capitale-Tokyo Narita-Pékin Capitale</t>
  </si>
  <si>
    <t>Pékin Capitale-Madrid-Pékin Capitale</t>
  </si>
  <si>
    <t>Shanghai Pudong-Singapour-Shanghai Pudong</t>
  </si>
  <si>
    <t>Shanghai Pudong-Londres Gatwick-Shanghai Pudong</t>
  </si>
  <si>
    <t>Tokyo Narita-Pékin Capitale-Tokyo Narita</t>
  </si>
  <si>
    <t>Sihanoukville-Beijing Capital-Sihanoukville</t>
  </si>
  <si>
    <t>Qingdao-Londres Heathrow-Qingdao</t>
  </si>
  <si>
    <t>Shanghai Pudong-Paris-Shanghai Pudong</t>
  </si>
  <si>
    <t>Shanghai Pudong-Manille-Shanghai Pudong</t>
  </si>
  <si>
    <t>Taiyuan-Shanghai Pudong-Chicago-Shanghai Pudong-Taiyuan</t>
  </si>
  <si>
    <t>Zhengzhou-Kunming-Mandalay-Kunming-Zhengzhou</t>
  </si>
  <si>
    <t>Zhengzhou-Kunming-Yangon-Kunming-Zhengzhou</t>
  </si>
  <si>
    <t>Guangzhou-Paris-Guangzhou</t>
  </si>
  <si>
    <t>Guangzhou-Penang-Guangzhou</t>
  </si>
  <si>
    <t>Guangzhou-San Francisco-Guangzhou</t>
  </si>
  <si>
    <t>Guangzhou-Los Angeles-Guangzhou</t>
  </si>
  <si>
    <t>Guangzhou-New York Kennedy-Guangzhou</t>
  </si>
  <si>
    <t>Guangzhou-Yangon-Yangon</t>
  </si>
  <si>
    <t>Shenyang-Osaka Kansai-Shenyang</t>
  </si>
  <si>
    <t>Guangzhou-Singapour-Guangzhou</t>
  </si>
  <si>
    <t>Guangzhou-Londres Heathrow-Guangzhou</t>
  </si>
  <si>
    <t>Kuala Lumpur-Xiamen-Kuala Lumpur</t>
  </si>
  <si>
    <t>Shenzhen-Jeju-Shenzhen</t>
  </si>
  <si>
    <t>新加坡酷虎航空有限公司</t>
  </si>
  <si>
    <t>TigerAir</t>
  </si>
  <si>
    <t>Singapour-Nanjing-Singapour</t>
  </si>
  <si>
    <t>Xiamen-Melbourne-Xiamen</t>
  </si>
  <si>
    <t>Fuzhou-Kuala Lumpur-Fuzhou</t>
  </si>
  <si>
    <t>Xiamen-Los Angeles-Xiamen</t>
  </si>
  <si>
    <t>Annulé</t>
  </si>
  <si>
    <t>Colombie</t>
  </si>
  <si>
    <t>Equateur</t>
  </si>
  <si>
    <t>Macédoine du nord</t>
  </si>
  <si>
    <t>Sainte Hélène</t>
  </si>
  <si>
    <t xml:space="preserve">Soudan </t>
  </si>
  <si>
    <t>Tunisie</t>
  </si>
  <si>
    <t>interdiction d'entrer ou transiter sur le territoire pour tout voyageur ayant séjourné en China, Iran, Italie, Corée du Sud dans les 14 jours précédents, SAUF nationaux et leurs familles</t>
  </si>
  <si>
    <t>Uruguay</t>
  </si>
  <si>
    <r>
      <t>suspension des visas pour les citoyens chinois, suspension des vols de et vers la Chine,</t>
    </r>
    <r>
      <rPr>
        <b/>
        <sz val="11"/>
        <rFont val="Calibri"/>
        <family val="2"/>
        <scheme val="minor"/>
      </rPr>
      <t xml:space="preserve"> </t>
    </r>
    <r>
      <rPr>
        <sz val="11"/>
        <rFont val="Calibri"/>
        <family val="2"/>
        <scheme val="minor"/>
      </rPr>
      <t>quarantaine auto administrée de 14 jours conseillée</t>
    </r>
    <r>
      <rPr>
        <b/>
        <sz val="11"/>
        <rFont val="Calibri"/>
        <family val="2"/>
        <scheme val="minor"/>
      </rPr>
      <t>; interdiction de se rendre en Chine A CONFIRMER</t>
    </r>
  </si>
  <si>
    <r>
      <rPr>
        <b/>
        <u/>
        <sz val="11"/>
        <color rgb="FFFF0000"/>
        <rFont val="Calibri"/>
        <family val="2"/>
        <scheme val="minor"/>
      </rPr>
      <t>interdiction d'entrer sur le territoire pour tout voyageur</t>
    </r>
    <r>
      <rPr>
        <sz val="11"/>
        <rFont val="Calibri"/>
        <family val="2"/>
        <scheme val="minor"/>
      </rPr>
      <t xml:space="preserve"> SAUF résidents et diplomates</t>
    </r>
  </si>
  <si>
    <t>interdiction d'entrer sur le territoire pour tout voyageur en provenance de Chine, Iran, Italie, Corée du Sud</t>
  </si>
  <si>
    <t>FRANCE</t>
  </si>
  <si>
    <t>interdiction d'entrer sur le territoire pour les citoyens de Chine continentale SAUF s'ils sont titulaires d'un certificat médical prouvant qu'ils ne sont pas infectés par le coronavirus (exception pour les membres d'équipage)</t>
  </si>
  <si>
    <t>interdiction d'entrer sur le territoire ou de transit pour tout voyageur  ayant séjourné dans le Hubei dans les 4 semaines précédentes; même interdiction pour tout voyageur ayant séjourné en Chine dans les 4 semaines précédentes SAUF obtention d'un certificat médical émis par une institution internationalement reconnue</t>
  </si>
  <si>
    <t>interdiction d'entrer sur le territoire SAUF nationaux, résidents, et leurs familles, diplomates; fermerture des frontières le 17 mars jusqu'au 3 avril</t>
  </si>
  <si>
    <t>Bolivie</t>
  </si>
  <si>
    <t>Côte d'ivoire</t>
  </si>
  <si>
    <t>tout voyageur derva réaliser une quarantaine de 14 jours dans leur résidence/hôtel, un contrôle sera effectué par les autorités locales</t>
  </si>
  <si>
    <t xml:space="preserve">interdiction d'entrer sur le territoire pour tout voyageur </t>
  </si>
  <si>
    <t>interdiction d'entrer ou transiter sur le territoire pour tout voyageur</t>
  </si>
  <si>
    <t>tout voyageur ayant séjourné en Iran, à Dagu ou  Choengdo en Corée du Sud, dans le Hubei ou Wuhan dans les 14 jours précédents ne devraient pas voyager vers les îles falkland, le cas échéant il doit respecter une quarantaine autoadministrée de 14 jours SAUF résidents et nationaux  ; tout voyageur dont les symptômes sont présents à l'arrivée est mis en quarantaine pour 14 jours</t>
  </si>
  <si>
    <t>interdiction d'entrer sur le territoire pour tout voyageur ayant séjourné en Chine, incluant HK et Macao, Iran, Italie, Japon ou Corée du Sud dans les 14 jours précédents</t>
  </si>
  <si>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et résident</t>
    </r>
  </si>
  <si>
    <r>
      <t>interdiction d'entrer sur le territoire pour tout voyageur ayant séjourné en</t>
    </r>
    <r>
      <rPr>
        <sz val="11"/>
        <color rgb="FFFF0000"/>
        <rFont val="Calibri"/>
        <family val="2"/>
        <scheme val="minor"/>
      </rPr>
      <t xml:space="preserve"> </t>
    </r>
    <r>
      <rPr>
        <b/>
        <u/>
        <sz val="11"/>
        <color rgb="FFFF0000"/>
        <rFont val="Calibri"/>
        <family val="2"/>
        <scheme val="minor"/>
      </rPr>
      <t>Europe</t>
    </r>
    <r>
      <rPr>
        <sz val="11"/>
        <rFont val="Calibri"/>
        <family val="2"/>
        <scheme val="minor"/>
      </rPr>
      <t>, Chine, HK, Iran, Japon, Corée du Sud dans les 30 jours précédents SAUF nationaux et résidents; les nationaux et résidents en provenance d'une des zones précédentes devront observer une quarantaine auto administrée de 14 jours SAUF membres d'équipage</t>
    </r>
  </si>
  <si>
    <r>
      <rPr>
        <b/>
        <u/>
        <sz val="11"/>
        <color rgb="FFFF0000"/>
        <rFont val="Calibri"/>
        <family val="2"/>
        <scheme val="minor"/>
      </rPr>
      <t>interdiction d'entrer sur le terrtoire pour tout voyageur en provenance d'un pays présentant plus de 100 cas confirmés de coronavirus</t>
    </r>
    <r>
      <rPr>
        <sz val="11"/>
        <rFont val="Calibri"/>
        <family val="2"/>
        <scheme val="minor"/>
      </rPr>
      <t xml:space="preserve"> SAUF nationaux et résidents qui seront placés en quarantaine 14 jours</t>
    </r>
  </si>
  <si>
    <t>Costa Rica</t>
  </si>
  <si>
    <t xml:space="preserve">intediction d'entrer sur le territoire pour tout voyagaeur en provenance de l'extérieur de l'espace Schengen SAUF EEA, Suisses, titualires d'un passeport du Royaume Uni, et leurs familles, travailleurs frontaliers, transport de biens, personnel médical, diplomates, urgence familiale </t>
  </si>
  <si>
    <r>
      <rPr>
        <b/>
        <u/>
        <sz val="11"/>
        <color rgb="FFFF0000"/>
        <rFont val="Calibri"/>
        <family val="2"/>
        <scheme val="minor"/>
      </rPr>
      <t>interdiction d'entrer sur le territoire pour tout voyageur</t>
    </r>
    <r>
      <rPr>
        <sz val="11"/>
        <rFont val="Calibri"/>
        <family val="2"/>
        <scheme val="minor"/>
      </rPr>
      <t xml:space="preserve"> SAUF nationaux  jusqu'au 5 avril</t>
    </r>
  </si>
  <si>
    <r>
      <t>suspension du traffic aérien de et vers la Chine + suspension de l'exemption de visa pour la Chin</t>
    </r>
    <r>
      <rPr>
        <sz val="11"/>
        <color rgb="FFFF0000"/>
        <rFont val="Calibri"/>
        <family val="2"/>
        <scheme val="minor"/>
      </rPr>
      <t>e; i</t>
    </r>
    <r>
      <rPr>
        <b/>
        <u/>
        <sz val="11"/>
        <color rgb="FFFF0000"/>
        <rFont val="Calibri"/>
        <family val="2"/>
        <scheme val="minor"/>
      </rPr>
      <t xml:space="preserve">nterdiction d'entrer sur le territoire pour tout voyageur </t>
    </r>
    <r>
      <rPr>
        <sz val="11"/>
        <rFont val="Calibri"/>
        <family val="2"/>
        <scheme val="minor"/>
      </rPr>
      <t xml:space="preserve">SAUF nationaux, membres d'équipage, résidents (et leurs familles); </t>
    </r>
    <r>
      <rPr>
        <b/>
        <sz val="11"/>
        <color rgb="FFFF0000"/>
        <rFont val="Calibri"/>
        <family val="2"/>
        <scheme val="minor"/>
      </rPr>
      <t>interdiction de quitter le territoire pour tout national kazakhstanais</t>
    </r>
  </si>
  <si>
    <r>
      <rPr>
        <b/>
        <u/>
        <sz val="11"/>
        <color rgb="FFFF0000"/>
        <rFont val="Calibri"/>
        <family val="2"/>
        <scheme val="minor"/>
      </rPr>
      <t xml:space="preserve">interdiction d'entrer sur le territoire pour tout voyageur </t>
    </r>
    <r>
      <rPr>
        <sz val="11"/>
        <rFont val="Calibri"/>
        <family val="2"/>
        <scheme val="minor"/>
      </rPr>
      <t>SAUF nationaux et résident</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</si>
  <si>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SAUFnationaux et résidents  </t>
    </r>
  </si>
  <si>
    <r>
      <rPr>
        <b/>
        <u/>
        <sz val="11"/>
        <color rgb="FFFF0000"/>
        <rFont val="Calibri"/>
        <family val="2"/>
        <scheme val="minor"/>
      </rPr>
      <t>interdiction d'entrer sur le territoire pour tout voyageu</t>
    </r>
    <r>
      <rPr>
        <sz val="11"/>
        <color rgb="FFFF0000"/>
        <rFont val="Calibri"/>
        <family val="2"/>
        <scheme val="minor"/>
      </rPr>
      <t>r</t>
    </r>
    <r>
      <rPr>
        <sz val="11"/>
        <rFont val="Calibri"/>
        <family val="2"/>
        <scheme val="minor"/>
      </rPr>
      <t xml:space="preserve"> SAUF nationaux et résidents qui seront placés en quarantaine 14 jours</t>
    </r>
  </si>
  <si>
    <r>
      <t xml:space="preserve">suspension de tous les vols de et vers la Chine; </t>
    </r>
    <r>
      <rPr>
        <b/>
        <u/>
        <sz val="11"/>
        <color rgb="FFFF0000"/>
        <rFont val="Calibri"/>
        <family val="2"/>
        <scheme val="minor"/>
      </rPr>
      <t>interdiction d 'entrer sur le territoire pour tout voyageur</t>
    </r>
    <r>
      <rPr>
        <b/>
        <u/>
        <sz val="11"/>
        <rFont val="Calibri"/>
        <family val="2"/>
        <scheme val="minor"/>
      </rPr>
      <t xml:space="preserve"> </t>
    </r>
    <r>
      <rPr>
        <sz val="11"/>
        <rFont val="Calibri"/>
        <family val="2"/>
        <scheme val="minor"/>
      </rPr>
      <t>SAUF nationaux, du Bahreïn, Koweit, Qatar, Arabie Saoudite, EAU Oman qui seront placés en quarantaine 14 jours</t>
    </r>
  </si>
  <si>
    <r>
      <t>suspension de tous les vols pour la Chine</t>
    </r>
    <r>
      <rPr>
        <sz val="11"/>
        <color rgb="FFFF0000"/>
        <rFont val="Calibri"/>
        <family val="2"/>
        <scheme val="minor"/>
      </rPr>
      <t>;</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</si>
  <si>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t>
    </r>
  </si>
  <si>
    <r>
      <rPr>
        <b/>
        <u/>
        <sz val="11"/>
        <color rgb="FFFF0000"/>
        <rFont val="Calibri"/>
        <family val="2"/>
        <scheme val="minor"/>
      </rPr>
      <t xml:space="preserve">interdiction d'entrer sur le territoire pour tout voyageur </t>
    </r>
    <r>
      <rPr>
        <sz val="11"/>
        <rFont val="Calibri"/>
        <family val="2"/>
        <scheme val="minor"/>
      </rPr>
      <t xml:space="preserve">SAUF nationaux, résidents et diplomates; nationaux et diplomates devront réaliser une quarantaine auto-administrée de 14 jours SAUF les nationaux en provenance d'Autriche, France, Allemagne, Grèce, Iran, Italie, Roumanie, Slovénie, Espagne ou Suisse qui devront réaliser une quarantaine de 28 jours </t>
    </r>
  </si>
  <si>
    <r>
      <t>interdiction d'entrer sur le territoire pour tout voyageur ayant séjourné en Chine, HK, Italie, Japon, Corée du Sud, Singapour,</t>
    </r>
    <r>
      <rPr>
        <sz val="11"/>
        <color rgb="FFFF0000"/>
        <rFont val="Calibri"/>
        <family val="2"/>
        <scheme val="minor"/>
      </rPr>
      <t xml:space="preserve"> </t>
    </r>
    <r>
      <rPr>
        <b/>
        <u/>
        <sz val="11"/>
        <color rgb="FFFF0000"/>
        <rFont val="Calibri"/>
        <family val="2"/>
        <scheme val="minor"/>
      </rPr>
      <t>France</t>
    </r>
    <r>
      <rPr>
        <b/>
        <u/>
        <sz val="11"/>
        <rFont val="Calibri"/>
        <family val="2"/>
        <scheme val="minor"/>
      </rPr>
      <t>,</t>
    </r>
    <r>
      <rPr>
        <sz val="11"/>
        <rFont val="Calibri"/>
        <family val="2"/>
        <scheme val="minor"/>
      </rPr>
      <t xml:space="preserve"> Allemagne, Iran, Japon ou Corée du Sud dans les 14 jours précédents SAUF nationaux et résidents qui seront soumis à une quarantaine de 14 jours </t>
    </r>
  </si>
  <si>
    <r>
      <t xml:space="preserve">1. Passagers ayant transité ou séjourné en Autriche, Belgique, Chine (Rép. Populaire), Tchéquie, Danemark, Estonie, Finlande,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Hongrie, Islande, Iran, Irlande (Rép.), Italie, Lettonie , Liechtenstein, Lituanie, Luxembourg, Malte, Pays-Bas, Norvège, Pologne, Portugal, Slovaquie, Slovénie, Espagne, Suède, Suisse ou au Royaume-Uni (à l'exclusion des territoires d'outre-mer en dehors de l'Europe), au cours des 14 derniers jours ne sont pas autorisés à entrer les États Unis.
-Cela ne s'applique pas:
une. ressortissants des États-Unis;
b. résidents permanents des États-Unis;
c. les passagers arrivant aux États-Unis sur des vols ayant décollé avant 23 h 59 HAE le 13 mars 2020;
ré. le conjoint d'un ressortissant des États-Unis;
e. le conjoint d'un résident permanent des États-Unis;
F. le parent / tuteur légal d'un résident national ou permanent non marié et âgé de moins de 21 ans aux États-Unis;
g. le frère ou la sœur célibataire et âgé de moins de 21 ans d'un résident national ou permanent des États-Unis, célibataire et âgé de moins de 21 ans;
h. l'enfant / l'enfant nourricier / pupille d'un résident national ou permanent des États-Unis;
je. les passagers avec un visa IR-4 ou IH-4;
j. les passagers titulaires d'un visa C-1, D ou C-1 / D;
k. passagers avec un A-1, A-2, C-2, C-3, E-1, G-1, G-2, G-3, G-4, NATO-1 à NATO-4, ou NATO- 6 visa;
l. les membres des forces armées américaines, les conjoints et les enfants des membres des forces armées américaines;
m. les passagers ayant des preuves de voyage à l'invitation du gouvernement des États-Unis à des fins liées au confinement / à l'atténuation du coronavirus (COVID-19);
n. les passagers munis de documents délivrés par le département américain de la Sécurité intérieure, les douanes et la protection des frontières américaines ou le département d'État américain indiquant que le passager est exempté de la restriction.
2. Les passagers qui ont séjourné dans l'un des pays énumérés au point 1 au cours des 14 derniers jours mais sont exemptés de la restriction d'entrer aux États-Unis, doivent arriver à l'un des aéroports suivants: Atlanta (ATL), Boston (BOS) , Chicago (ORD), Dallas, (DFW), Detroit (DTW), Honolulu (HNL), Los Angeles (LAX), Miami (MIA), New York (JFK ou EWR), San Francisco (SFO), Seattle (SEA) ) et Washington (IAD).</t>
    </r>
  </si>
  <si>
    <r>
      <t>suspension de toutes les liaisons aériennes SAUF aéroflot (seuls atterrisages possibles à Moscou viennent de Beijing, Shanghai et Guangzhou);</t>
    </r>
    <r>
      <rPr>
        <sz val="11"/>
        <color rgb="FFFF0000"/>
        <rFont val="Calibri"/>
        <family val="2"/>
        <scheme val="minor"/>
      </rPr>
      <t xml:space="preserve"> </t>
    </r>
    <r>
      <rPr>
        <b/>
        <u/>
        <sz val="11"/>
        <color rgb="FFFF0000"/>
        <rFont val="Calibri"/>
        <family val="2"/>
        <scheme val="minor"/>
      </rPr>
      <t>interdiction d'entrer sur le territoire pour tout voyageu</t>
    </r>
    <r>
      <rPr>
        <b/>
        <u/>
        <sz val="11"/>
        <rFont val="Calibri"/>
        <family val="2"/>
        <scheme val="minor"/>
      </rPr>
      <t>r</t>
    </r>
    <r>
      <rPr>
        <sz val="11"/>
        <rFont val="Calibri"/>
        <family val="2"/>
        <scheme val="minor"/>
      </rPr>
      <t xml:space="preserve"> SAUF nationaux et résidents permanents</t>
    </r>
  </si>
  <si>
    <r>
      <t>interdiction d'entrer ou transiter sur le territoire pour tout voyageur ayant séjourné en Australie, Chine,  Egypte,</t>
    </r>
    <r>
      <rPr>
        <b/>
        <u/>
        <sz val="11"/>
        <color rgb="FFFF0000"/>
        <rFont val="Calibri"/>
        <family val="2"/>
        <scheme val="minor"/>
      </rPr>
      <t xml:space="preserve"> France,</t>
    </r>
    <r>
      <rPr>
        <sz val="11"/>
        <rFont val="Calibri"/>
        <family val="2"/>
        <scheme val="minor"/>
      </rPr>
      <t xml:space="preserve"> Allemagne, Italie, Japon, Corée du Sud, Malaisie, Singapour, Espagne, Thailande, USA, EAU, Royaume Uni ou Viet Nam dans les 14 jours précédents</t>
    </r>
  </si>
  <si>
    <r>
      <t>interdiction d'entrer sur le territoire pour tout voyageur ayanr séjourné en Chine, Autriche, Belgique, Bulgarie, Croatie, Chypre, Réopublique tchèque, Danemark, Estonie, Finlande,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Italie, Irlande, Corée du Sud, Lettonie, Liechtenstein, Lituanie, Luxembourg, Malte, Pays-Bas, Norvège, Pologne, Portugal, Roumanie, Espagne, SLovaquie, Slovénie, Suède, Suisse, Etats-Unis ou ROyaume Uni dans les 14 jours précédents SAUF nationaux et résidents</t>
    </r>
  </si>
  <si>
    <t>les nationaux américains et résidents ayant séjourné ou transité en Arizona, California, Florida, Georgia, Hawaii, Illinois, Massachusetts, New Hampshire, New York, North Carolina, Oregon, Rhode Island, Texas, Washington or Wisconsin doivent se soumettre à un examen médical et pourront être placé en quarantaine; la délivrance de permis d'entrée est suspendue; tout voyageur arrivant aux Samoa en provenance d'un pays touché  doit avoir passé 14 jours à Hawaii et avoir un certificat médical de moins de trois jours justifiant l'absence de coronavirus et un formulaire DOT; tout autre voyageur doit  avoir un certificat médical de moins de trois jours justifiant l'absence de coronavirus et un formulaire DOT; suspension de tous les vols de et vers les Tonga</t>
  </si>
  <si>
    <t>Suspension de tous les vols vers Wuhan/Hong Kong/Chengdu/Canton/Shenyang/Hangzhou; suspension des vols  Kansai-Tsingtao, Kansai-Dalian; réduction de 21 à 14 par semaine des vols Narita-Shanghai, de 14 à 7 des vols Kansai-Shanghai, de 14 à 7 des vols Tokyo-Pékin;de 7 à 4 des vols narita-Xiamen ; réduction des vols Haneda-Shanghai(-1 par jour), Narita-Qingdao de 7à4 apr semaine, Narita-Dalian de 7 à 4 par semaine; suspension des vols quotidiens Hangzhou-Osaka, réduction de 7 à4 par semaine des vols  Osaka-Hangzhou; suspension des vols Osaka-Pékin/Shanghai et Narita-Shanghai; suspension de tous les vols de la ligne Tokyo-Pékin, puis reprise réduite à 50%; suspension Osaka-Pékin; suspension Tokyo-Shanghai (PVG et HQ); suspension Osaka-Shanghai, Tokyo-Canton, Haneda-Hong Kong, Osaka-HK; maintien du vol Narita-HK 1 par semaine, de 4 vols par semaine vers Qingdao, Dalian et Xiamen</t>
  </si>
  <si>
    <t>de fin mars à fin mai</t>
  </si>
  <si>
    <r>
      <t xml:space="preserve">A CONFIRMER: Suspension des vols Qingdao-Paris; Kunming-Paris; vol mu553/554 Paris-Pudong maintenu sauf les 5, 11 et 25 février;vol mu569/570 annulés les 18,19,20,23,26 février et les 3,4,5,6,8,10,12,13,15,17,19,20,22,24,26,27 mars (soit 4/7), réduction des capacités sur Shanghai-Paris  de 14 à 10 par semaine; suspension des vols Rome-Shanghai; suspension des vols de et vers Singapour, Shanghai, Changchun, Hangzhou, Quanzhou, Yantai, Changsha, Kunming ; mu577/MU583 Shanghai-Los Angeles; Shanghai-NY/San Francisco/Honolulu/Chicago ; Nanjing-Vancouver; </t>
    </r>
    <r>
      <rPr>
        <b/>
        <u/>
        <sz val="11"/>
        <color rgb="FFFF0000"/>
        <rFont val="Calibri"/>
        <family val="2"/>
        <scheme val="minor"/>
      </rPr>
      <t>sucursale MU Sichuan reprise patielle de l'activité sur les vols Chengdu - Shenzhen/Guangzhou/Hangzhou/Beijing/Kunming/Shanghai avec 3 à 7 vols par semaine selon les lignes; succursale Gansu reprise progressive des vols de Lanzhou-Canton/Nanchang/Shenzhen/Hongqiao/Kunming à partir du 26 février; reprise des vols vers le Myanmar (Kunming-Yangon/Rangoon/Mandalay); reprise du quotidien Shnaghai-Melbourne le 10 mars ; reprise de la ligne LAX-PVG en quodien du 19 au 28 mars puis 4 par semaine suite à une très forte demande; vols quotidiens Shanghai-Paris du 23 au 29 mars</t>
    </r>
  </si>
  <si>
    <r>
      <t xml:space="preserve">réduction progressive de 7 à 3 vols par semaine Canton-Paris, réduction de 7 à 3 vols par semaine Canton-Amsterdam; </t>
    </r>
    <r>
      <rPr>
        <b/>
        <sz val="11"/>
        <color rgb="FFFF0000"/>
        <rFont val="Calibri"/>
        <family val="2"/>
        <scheme val="minor"/>
      </rPr>
      <t>vols Pékin-Amsterdam 4 par semaine annulés jusqu'à fin mars (flight ban NL)</t>
    </r>
    <r>
      <rPr>
        <sz val="11"/>
        <rFont val="Calibri"/>
        <family val="2"/>
        <scheme val="minor"/>
      </rPr>
      <t xml:space="preserve">; suspension de tous les vols Canton-Changsha-Francfort, de tous les vols Canton-Rome, de tous les vols Canton-Urumqi-Vienne; maintien des vols vers Amsterdam; suspension du vol Beijing-Istanbul; suspension ou réduction des vols Guangzhou-Sydney/Melbourne/Brisbane/Perth/Adelaïde; suspension ou réduction des vols Shenzhen-Melbourne/Sydney/Brisbane/Perth/Adelaïde; </t>
    </r>
    <r>
      <rPr>
        <b/>
        <u/>
        <sz val="11"/>
        <color rgb="FFFF0000"/>
        <rFont val="Calibri"/>
        <family val="2"/>
        <scheme val="minor"/>
      </rPr>
      <t>succursale CZ Xinjiang prévoit une reprise progressive à partir du 20 février; reprise des vols Guangzhou Nairobi; reprises des voles vers Guangzhou/Wushan/Xichang/Louyang/Changde/Shenzhen/Hanzhong/Bijie/Nanchong/Dalian/ Beijing/Shanghai/Shenyang; reprise du premier vol international Shenzhen-Bangkok le 16 mars; reprise d'un vol hebdomadaire vers Toronto, New York, Washington, Vancouver et Los Angeles à partir du 16 mars; quatre vols Canton-Paris entre le 23 et le 29 mars</t>
    </r>
  </si>
  <si>
    <r>
      <t xml:space="preserve">suspension des vols Paris-Chengd; réduction des vols Beijing-Singapour à un vol par semaine (ca969/970); suspension des vols Beijing-Ho-chi Minh/ Hanoi, Chengdu-Sydney; Beijing-Sydney/Melbourne; réduction des voles Beijing-Los Angeles/ San Fransisco; doit réaliser un vol d'évacuation des citoyens du Hubei et chinois actuellement au Japon le 16 février Haneda-Wuhan; suspension de tous les vols Shanghai-Paris; suspension de tous les vols Chengdu-Paris; réduction des vols Pékin -Paris de 7 à 6 par semaine;  </t>
    </r>
    <r>
      <rPr>
        <b/>
        <u/>
        <sz val="11"/>
        <color rgb="FFFF0000"/>
        <rFont val="Calibri"/>
        <family val="2"/>
        <scheme val="minor"/>
      </rPr>
      <t>reprise progressive des vols intérieurs; ATTENTION (information de la CAAC du 19 mars), le vol du 22 mars fera escale à Tianjin (contrôle sanitaire) puis continuation vers Pékin; quatres vols Pékin-Paris entre le 23 et le 29 mars</t>
    </r>
  </si>
  <si>
    <t xml:space="preserve">Notification de la CAAC du 19 mars 2020 (cosignée WJB, NHC, Douanes, Immigration) à propos du déroutement des vols internationaux à destination de Pékin, à compter du 20 mars 2020 :
Les autorités chinoises ont décidé qu'une liste de vols à destination de PEK feront escale préalable aux points ci-dessous:
- Vol CA 910 du 20 mars Moscou - Pékin =&gt; escale à Tianjin (TSN)
- Vol CA 934 Paris-Pékin du 22 mars =&gt;  escale à Tianjin (TSN)
- Vols CA 926 Tokyo-Pékin du 20 au 22 mars  =&gt; escale à Hohhot (HET)
- Vols HU7976 Toronto-Pékin du 21 au 22 mars =&gt; escale à Taiyuan (TYN)
Cette escale vise à effectuer des tests sanitaires sur place, avant de redécoller vers Pékin.  
</t>
  </si>
  <si>
    <t>Suspension de tous les vols internationaux</t>
  </si>
  <si>
    <r>
      <t xml:space="preserve">interdiction d'entrer sur le territoire pour tout voyageur ou membre d'équipage en provenance de ou ayant séjourné en Chine, Egytpe, Iran, Italie, Corée du Sud, </t>
    </r>
    <r>
      <rPr>
        <b/>
        <u/>
        <sz val="11"/>
        <color rgb="FFFF0000"/>
        <rFont val="Calibri"/>
        <family val="2"/>
        <scheme val="minor"/>
      </rPr>
      <t>France</t>
    </r>
    <r>
      <rPr>
        <b/>
        <u/>
        <sz val="11"/>
        <rFont val="Calibri"/>
        <family val="2"/>
        <scheme val="minor"/>
      </rPr>
      <t>,</t>
    </r>
    <r>
      <rPr>
        <sz val="11"/>
        <rFont val="Calibri"/>
        <family val="2"/>
        <scheme val="minor"/>
      </rPr>
      <t xml:space="preserve"> Portugal ou Espagne SAUF natioanux et résidents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</si>
  <si>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 qui devront réaliser une quarantaine 14 jours</t>
    </r>
  </si>
  <si>
    <t xml:space="preserve">suspension des vols de et vers Italie ou Espagne;interdiction d'entrer sur le territoire pour tout voyageur en provance de l'extérieur de l'espace Schengen SAUF nationaux, résidents, membres d'équipage, personnel médical, transit, diplomates; tout voyageur devra réaliser une quarantaine de 14 jours </t>
  </si>
  <si>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résidents, membres d'équipage, diplomates, aide humanitaire, apatrides, familles mixtes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</si>
  <si>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 xml:space="preserve">SAUF voyageur ayant été uniquement en Nouvelle Zélande dans les 14 jours précédents </t>
    </r>
  </si>
  <si>
    <r>
      <rPr>
        <b/>
        <u/>
        <sz val="11"/>
        <color rgb="FFFF0000"/>
        <rFont val="Calibri"/>
        <family val="2"/>
        <scheme val="minor"/>
      </rPr>
      <t xml:space="preserve">interdiction d'entrer sur le territoire pour tout voyageur </t>
    </r>
    <r>
      <rPr>
        <sz val="11"/>
        <rFont val="Calibri"/>
        <family val="2"/>
        <scheme val="minor"/>
      </rPr>
      <t>SAUF nationaux et résidents, diplomates qui devront réaliser une quarantaine auto administrée de 14 jours</t>
    </r>
  </si>
  <si>
    <r>
      <rPr>
        <b/>
        <u/>
        <sz val="11"/>
        <color rgb="FFFF0000"/>
        <rFont val="Calibri"/>
        <family val="2"/>
        <scheme val="minor"/>
      </rPr>
      <t xml:space="preserve">interdiction d'entrer sur le territoire pour tout voyageur </t>
    </r>
    <r>
      <rPr>
        <sz val="11"/>
        <rFont val="Calibri"/>
        <family val="2"/>
        <scheme val="minor"/>
      </rPr>
      <t>SAUF passagers en provenance du Royaume Uni, nationaux et résidents qui seront placé en quarantaine pour 14 jours</t>
    </r>
  </si>
  <si>
    <r>
      <t xml:space="preserve"> Do not travel pour le Hubei; </t>
    </r>
    <r>
      <rPr>
        <b/>
        <u/>
        <sz val="11"/>
        <color rgb="FFFF0000"/>
        <rFont val="Calibri"/>
        <family val="2"/>
        <scheme val="minor"/>
      </rPr>
      <t>interdiction d'entrer sur le territoire</t>
    </r>
    <r>
      <rPr>
        <sz val="11"/>
        <rFont val="Calibri"/>
        <family val="2"/>
        <scheme val="minor"/>
      </rPr>
      <t xml:space="preserve"> SAUF nationaux, résidents, diplomates, autorisation spéciale, étudiants qui doivent tous avoir un certificat de moins de 4 jours justifiant l'absence de coronavirus et réaliser une quarantaine auto administrée de 14 jours </t>
    </r>
  </si>
  <si>
    <r>
      <t>Do not travel pour le Hubei; i</t>
    </r>
    <r>
      <rPr>
        <b/>
        <u/>
        <sz val="11"/>
        <color rgb="FFFF0000"/>
        <rFont val="Calibri"/>
        <family val="2"/>
        <scheme val="minor"/>
      </rPr>
      <t xml:space="preserve">nterdiction d'entrer sur le territoire pour tout voyageur </t>
    </r>
    <r>
      <rPr>
        <sz val="11"/>
        <rFont val="Calibri"/>
        <family val="2"/>
        <scheme val="minor"/>
      </rPr>
      <t xml:space="preserve">SAUF nationaux, résidents, viste à un proche malade en phase terminale, enterrement, action en justice, droit de visite sur mineur, tuteur légal pour mineur, déjà traité, employé au Danemark, transit, voiture bloquée sur le parking de l'aéroport de Copenhague </t>
    </r>
  </si>
  <si>
    <t>République dominicaine</t>
  </si>
  <si>
    <t>suspension de toutes les liaisons aériennes internationales jusqu'au 3 avril</t>
  </si>
  <si>
    <t>interdiction d'entrer sur le territoire pour tout voyageur ayant séjourné dans un pays ayant des cas confirmés de coronavirus pendant plus d'une semaine SAUF certificat médical justifiant de l'absence de coronavirus</t>
  </si>
  <si>
    <r>
      <t>interdiction d'entrer sur le territoire pour tout voyageur ayant séjourné en Chine,</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Iran, Italie ou Corée du Sud  dans les 14 jours précédents</t>
    </r>
  </si>
  <si>
    <r>
      <t>interdiction d'entrer ou transiter sur le territoire pour tout voyageur en provenance du Japon, ayant séjourné à bord du Diamond princess ou dans le Hubei (Chine) dans les 14 jours précédents ou titualire d'un passeport émis dans le Hubei; annulation des visa délivrés au consulat de Wuhan et délivrés à tout national japonais avant le 9 mars ; un visa est nécessaire pour transiter en Corée du sud pour tout voyageur en provenance de Chine; tout voyageur</t>
    </r>
    <r>
      <rPr>
        <sz val="11"/>
        <rFont val="Calibri"/>
        <family val="2"/>
        <scheme val="minor"/>
      </rPr>
      <t xml:space="preserve"> sera soumis à des mesures de quarantaine</t>
    </r>
  </si>
  <si>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jusqu'au 29 mars</t>
    </r>
  </si>
  <si>
    <t>interdiction d'entrer sur le territoire pour tout voyageur ayant séjourné en Chine/Iran/Italie/Corée du Sud dans le s14 jours précédents</t>
  </si>
  <si>
    <r>
      <t>Do not travel pour le Hubei; i</t>
    </r>
    <r>
      <rPr>
        <b/>
        <u/>
        <sz val="11"/>
        <color rgb="FFFF0000"/>
        <rFont val="Calibri"/>
        <family val="2"/>
        <scheme val="minor"/>
      </rPr>
      <t>nterdiction d'entrer sur le territoire pour tout voyageur</t>
    </r>
    <r>
      <rPr>
        <sz val="11"/>
        <rFont val="Calibri"/>
        <family val="2"/>
        <scheme val="minor"/>
      </rPr>
      <t xml:space="preserve"> SAUF nationaux (conjoints et enfants), pupille d'un antional polonais, résidents, titulaires d'une carte Pole, diplomates, membres d'équipage</t>
    </r>
  </si>
  <si>
    <r>
      <t>suspension de tous les vols de et vers la Chine; mise en place de sanctions pour les saoudiens ou résidents qui se rendraient en Chine ; i</t>
    </r>
    <r>
      <rPr>
        <b/>
        <u/>
        <sz val="11"/>
        <color rgb="FFFF0000"/>
        <rFont val="Calibri"/>
        <family val="2"/>
        <scheme val="minor"/>
      </rPr>
      <t xml:space="preserve">nterdiction d'entrer sur le territoire </t>
    </r>
    <r>
      <rPr>
        <sz val="11"/>
        <rFont val="Calibri"/>
        <family val="2"/>
        <scheme val="minor"/>
      </rPr>
      <t>SAUF nationaux</t>
    </r>
  </si>
  <si>
    <r>
      <rPr>
        <b/>
        <u/>
        <sz val="11"/>
        <color rgb="FFFF0000"/>
        <rFont val="Calibri"/>
        <family val="2"/>
        <scheme val="minor"/>
      </rPr>
      <t>interdiction d'entrer sur le territoire pour tout voyageur</t>
    </r>
    <r>
      <rPr>
        <sz val="11"/>
        <rFont val="Calibri"/>
        <family val="2"/>
        <scheme val="minor"/>
      </rPr>
      <t xml:space="preserve"> jusqu'au 25 mars</t>
    </r>
  </si>
  <si>
    <t>Saint Kitts et Nevis</t>
  </si>
  <si>
    <t>Irak</t>
  </si>
  <si>
    <t>中外航空公司国际航班计划（3月23日-29日）
Programme de vol international des compagnies aériennes chinoises et étrangères (23-29 mars)</t>
  </si>
  <si>
    <t>Freq.</t>
  </si>
  <si>
    <t>北京首都-维也纳-北京首都</t>
  </si>
  <si>
    <t>厦门-墨尔本-厦门</t>
  </si>
  <si>
    <t>喀什-卡拉奇-喀什</t>
  </si>
  <si>
    <t>白俄罗斯</t>
  </si>
  <si>
    <t>北京首都-明斯克-北京首都</t>
  </si>
  <si>
    <t>Beijing Capital-Minsk-Beijing Capital</t>
  </si>
  <si>
    <t>北京首都-布鲁塞尔-深圳</t>
  </si>
  <si>
    <t>Pékin Capitale-Bruxelles-Shenzhen</t>
  </si>
  <si>
    <t>北京首都-华沙-北京首都</t>
  </si>
  <si>
    <t>北京首都-哥本哈根-北京首都</t>
  </si>
  <si>
    <t>广州-重庆-法兰克福-广州</t>
  </si>
  <si>
    <t>Guangzhou-Chongqing-Francfort-Guangzhou</t>
  </si>
  <si>
    <t>法兰克福-北京首都-法兰克福</t>
  </si>
  <si>
    <t>法兰克福-成都-法兰克福</t>
  </si>
  <si>
    <t>莫斯科-上海浦东-克拉斯诺亚尔斯克</t>
  </si>
  <si>
    <t>莫斯科-上海浦东-深圳-克拉斯诺亚尔斯克</t>
  </si>
  <si>
    <t>上海浦东-马尼拉-上海浦东</t>
  </si>
  <si>
    <t>北京首都-马尼拉-北京首都</t>
  </si>
  <si>
    <t>天津-首尔仁川-天津</t>
  </si>
  <si>
    <t>深圳-济州-深圳</t>
  </si>
  <si>
    <t>广州-槟城-广州</t>
  </si>
  <si>
    <t>福州-吉隆坡-福州</t>
  </si>
  <si>
    <t>太原-上海浦东-芝加哥-上海浦东-太原</t>
  </si>
  <si>
    <t>北京首都-旧金山-北京首都</t>
  </si>
  <si>
    <t>广州-旧金山-广州</t>
  </si>
  <si>
    <t>广州-洛杉矶-广州</t>
  </si>
  <si>
    <t>广州-纽约肯尼迪-广州</t>
  </si>
  <si>
    <t>厦门-洛杉矶-厦门</t>
  </si>
  <si>
    <t>深圳-安克雷奇-芝加哥-深圳</t>
  </si>
  <si>
    <t>Shenzhen-Anchorage-Chicago-Shenzhen</t>
  </si>
  <si>
    <t>纽约肯尼迪-杭州-纽约肯尼迪</t>
  </si>
  <si>
    <t>名古屋-深圳-东京成田-安克雷奇-辛辛那提</t>
  </si>
  <si>
    <t>辛辛那提-名古屋-深圳-东京成田</t>
  </si>
  <si>
    <t>迈阿密-宁波-芝加哥</t>
  </si>
  <si>
    <t>芝加哥-无锡-芝加哥</t>
  </si>
  <si>
    <t>芝加哥-武汉-芝加哥</t>
  </si>
  <si>
    <t>奥克兰国际-东京成田-上海浦东-大阪关西</t>
  </si>
  <si>
    <t>Auckland International-Tokyo Narita-Shanghai Pudong-Osaka Kansai</t>
  </si>
  <si>
    <t>巴黎-德里-广州-德里-迪拜-巴黎</t>
  </si>
  <si>
    <t>巴黎-广州-大阪关西</t>
  </si>
  <si>
    <t>巴黎-广州-科隆</t>
  </si>
  <si>
    <t>巴黎-孟买-广州-大阪关西</t>
  </si>
  <si>
    <t>槟城-广州-雅加达</t>
  </si>
  <si>
    <t>Penang-Guangzhou-Jakarta</t>
  </si>
  <si>
    <t>大阪关西-广州-河内</t>
  </si>
  <si>
    <t>大阪关西-上海浦东-大阪关西-孟菲斯</t>
  </si>
  <si>
    <t>大阪关西-上海浦东-大阪关西-印第安纳波里斯</t>
  </si>
  <si>
    <t>东京成田-上海浦东-大阪关西-奥克兰国际</t>
  </si>
  <si>
    <t>Tokyo Narita-Shanghai Pudong-Osaka Kansai-Auckland International</t>
  </si>
  <si>
    <t>洛杉矶-檀香山-奥克兰国际-悉尼-广州-东京成田</t>
  </si>
  <si>
    <t>Los Angeles-Honolulu-Auckland International-Sydney-Guangzhou-Tokyo Narita</t>
  </si>
  <si>
    <t>曼谷-广州-雅加达</t>
  </si>
  <si>
    <t>Bangkok-Guangzhou-Jakarta</t>
  </si>
  <si>
    <t>新加坡-广州-胡志明市</t>
  </si>
  <si>
    <t>Singapour-Guangzhou-Ho Chi Minh City</t>
  </si>
  <si>
    <t>郑州-昆明-曼德勒-昆明-郑州</t>
  </si>
  <si>
    <t>郑州-昆明-仰光-昆明-郑州</t>
  </si>
  <si>
    <t>北京首都-西安-里斯本-西安-北京首都</t>
  </si>
  <si>
    <t>Beijing Capital-Xi'an-Lisbonne-Xi'an-Beijing Capital</t>
  </si>
  <si>
    <t>北京首都-东京成田-北京首都</t>
  </si>
  <si>
    <t>沈阳-大阪关西-沈阳</t>
  </si>
  <si>
    <t>东京成田-北京首都-东京成田</t>
  </si>
  <si>
    <t>上海浦东-成都-大阪关西-上海浦东</t>
  </si>
  <si>
    <t>郑州-大阪关西-郑州</t>
  </si>
  <si>
    <t>郑州-济南-大阪关西-郑州</t>
  </si>
  <si>
    <t>Zhengzhou-Jinan-Osaka Kansai-Zhengzhou</t>
  </si>
  <si>
    <t>郑州-曼谷-郑州</t>
  </si>
  <si>
    <t>Zhengzhou-Bangkok-Zhengzhou</t>
  </si>
  <si>
    <t>天津货航</t>
  </si>
  <si>
    <t>伊斯坦布尔-广州-伊斯坦布尔</t>
  </si>
  <si>
    <t>北京首都-马德里-北京首都</t>
  </si>
  <si>
    <t>上海浦东-新加坡-上海浦东</t>
  </si>
  <si>
    <t>广州-新加坡-广州</t>
  </si>
  <si>
    <t>新加坡-南京-新加坡</t>
  </si>
  <si>
    <t>米兰-首尔仁川-郑州-米兰</t>
  </si>
  <si>
    <t>上海浦东-伦敦盖特威克-上海浦东</t>
  </si>
  <si>
    <t>广州-伦敦希思罗-广州</t>
  </si>
  <si>
    <t>青岛-伦敦希思罗-青岛</t>
  </si>
  <si>
    <r>
      <t>interdiction d'entrer sur le territoire pour tout voyageur ou membre d'équipage ayant séjourné ou transité en Chine, Italie, Iran, Japon, Corée, Singapour,</t>
    </r>
    <r>
      <rPr>
        <b/>
        <u/>
        <sz val="11"/>
        <rFont val="Calibri"/>
        <family val="2"/>
        <scheme val="minor"/>
      </rPr>
      <t xml:space="preserve"> </t>
    </r>
    <r>
      <rPr>
        <b/>
        <u/>
        <sz val="11"/>
        <color rgb="FFFF0000"/>
        <rFont val="Calibri"/>
        <family val="2"/>
        <scheme val="minor"/>
      </rPr>
      <t>France</t>
    </r>
    <r>
      <rPr>
        <sz val="11"/>
        <rFont val="Calibri"/>
        <family val="2"/>
        <scheme val="minor"/>
      </rPr>
      <t>, Allemagne  dans les 28 jours précédents, SAUF nationaux et diplomates</t>
    </r>
  </si>
  <si>
    <r>
      <t xml:space="preserve">interdiction d'entrer sur le territoire pour tout voyageur ou membre d'quipage ayant séjourné en Autriche, Belgique, Chine, République tchèque, Daneamrk,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Corée du Sud, Lettonie, Liechtenstein, Lituanie, Malte, Pays-Bas, Norvège, Pologne, Portugal, Slovaquie, Slovénie, Espagne, Suède, Suise, Royaume Uni et Etats-Unis SAUF nationaux du Bahreïn, Oman, Qatar, Arabie Saoudite, EAU, résidents, titulaires d'une lettre d'autorisation, personnel militaire; suspension de la délivrance de visas à l'arrivée; tout voyageur contrôlé et sera sujet à quarantaine ; tout voyageur ayant séjourné à HK, Italie, Japon, Liban, Malaisie, Singapour  out Thailande doit être titulaire d'un visa avant arrivée </t>
    </r>
  </si>
  <si>
    <r>
      <t>suspension des liaisons aériennes directes avec la Chine,</t>
    </r>
    <r>
      <rPr>
        <b/>
        <u/>
        <sz val="11"/>
        <color rgb="FFFF0000"/>
        <rFont val="Calibri"/>
        <family val="2"/>
        <scheme val="minor"/>
      </rPr>
      <t xml:space="preserve"> interdiction d'entrer sur le territoire pour tout voyageur</t>
    </r>
    <r>
      <rPr>
        <sz val="11"/>
        <rFont val="Calibri"/>
        <family val="2"/>
        <scheme val="minor"/>
      </rPr>
      <t xml:space="preserve"> jusqu'au 3 avril</t>
    </r>
  </si>
  <si>
    <r>
      <t>tout voyageur ayant séjourén à bord du Diamond Princess sera placé en quarantaine pour 14 jours</t>
    </r>
    <r>
      <rPr>
        <b/>
        <u/>
        <sz val="11"/>
        <color rgb="FFFF0000"/>
        <rFont val="Calibri"/>
        <family val="2"/>
        <scheme val="minor"/>
      </rPr>
      <t xml:space="preserve">; interdiction d'entrer sur le territoire pour tout voyageur </t>
    </r>
    <r>
      <rPr>
        <sz val="11"/>
        <rFont val="Calibri"/>
        <family val="2"/>
        <scheme val="minor"/>
      </rPr>
      <t>SAUF voyageurs ayant séjourné exclusivement aux Etats-Unis ou au Canada dans les 14 jours précédents, nationaux et leurs familles, résidents, diplomates et membres d'équipage, voyageur enregistré sous l'indian act, autorisation obtenue pour rapprochement famillial, réfugiés, aide scientifique, personne à bord d'un avion militaire canadien, français résidant à Saint Pierre et Miquelon qui n'est pas sorti de l'île dans le s14 jours précédent sauf pour aller au Canada/ aux Etats-Unis, personne dans l'intérêt national ; à partir du 19: interdiction d'entrer sur le territoire pour tout voyageur présentant des symptômes du nouveau coronavirus SAUF s'ils sont titulaires d'un certificat justifiant de l'absence de coronavirus ou s'ils on t effectué une quarantaine de 14 jours; tout voyageur ayant séjourné à bord du Diamond princess sera placé en quarantaine 14 jours</t>
    </r>
  </si>
  <si>
    <r>
      <rPr>
        <b/>
        <u/>
        <sz val="11"/>
        <color rgb="FFFF0000"/>
        <rFont val="Calibri"/>
        <family val="2"/>
        <scheme val="minor"/>
      </rPr>
      <t xml:space="preserve">interdiction d'entrer sur le territoire pour tout voyageur </t>
    </r>
    <r>
      <rPr>
        <sz val="11"/>
        <rFont val="Calibri"/>
        <family val="2"/>
        <scheme val="minor"/>
      </rPr>
      <t>SAUF résidents et membres d'équipage</t>
    </r>
  </si>
  <si>
    <r>
      <rPr>
        <b/>
        <u/>
        <sz val="11"/>
        <color rgb="FFFF0000"/>
        <rFont val="Calibri"/>
        <family val="2"/>
        <scheme val="minor"/>
      </rPr>
      <t>interdiction d'entrer sur le territoire pour tout voyageur</t>
    </r>
    <r>
      <rPr>
        <sz val="11"/>
        <rFont val="Calibri"/>
        <family val="2"/>
        <scheme val="minor"/>
      </rPr>
      <t xml:space="preserve"> jusqu'au 31 mars</t>
    </r>
  </si>
  <si>
    <r>
      <rPr>
        <b/>
        <u/>
        <sz val="11"/>
        <color rgb="FFFF0000"/>
        <rFont val="Calibri"/>
        <family val="2"/>
        <scheme val="minor"/>
      </rPr>
      <t>interdiction d'entrer sur le territoire pour tout voyageur</t>
    </r>
    <r>
      <rPr>
        <sz val="11"/>
        <rFont val="Calibri"/>
        <family val="2"/>
        <scheme val="minor"/>
      </rPr>
      <t xml:space="preserve"> SAUF nationaux, résidents, et diplomates accrédités</t>
    </r>
  </si>
  <si>
    <r>
      <rPr>
        <b/>
        <u/>
        <sz val="11"/>
        <color rgb="FFFF0000"/>
        <rFont val="Calibri"/>
        <family val="2"/>
        <scheme val="minor"/>
      </rPr>
      <t>interdiction d'entrer sur le territoire pour tout voyageur</t>
    </r>
    <r>
      <rPr>
        <sz val="11"/>
        <rFont val="Calibri"/>
        <family val="2"/>
        <scheme val="minor"/>
      </rPr>
      <t xml:space="preserve"> SAUF nationaux, résidents, famille proche et employés de maison</t>
    </r>
  </si>
  <si>
    <r>
      <t xml:space="preserve">Do not travel pour le Hubei; </t>
    </r>
    <r>
      <rPr>
        <b/>
        <u/>
        <sz val="11"/>
        <color rgb="FFFF0000"/>
        <rFont val="Calibri"/>
        <family val="2"/>
        <scheme val="minor"/>
      </rPr>
      <t xml:space="preserve">suspension de toutes les liaisons internationales </t>
    </r>
  </si>
  <si>
    <r>
      <rPr>
        <b/>
        <u/>
        <sz val="11"/>
        <color rgb="FFFF0000"/>
        <rFont val="Calibri"/>
        <family val="2"/>
        <scheme val="minor"/>
      </rPr>
      <t>interdiction d'entrer sur le territoire pour tout voyageur</t>
    </r>
    <r>
      <rPr>
        <sz val="11"/>
        <color rgb="FFFF0000"/>
        <rFont val="Calibri"/>
        <family val="2"/>
        <scheme val="minor"/>
      </rPr>
      <t xml:space="preserve"> </t>
    </r>
    <r>
      <rPr>
        <sz val="11"/>
        <rFont val="Calibri"/>
        <family val="2"/>
        <scheme val="minor"/>
      </rPr>
      <t>SAUF nationaux, résidents et leurs familles proches, résident australiens, diplomates</t>
    </r>
  </si>
  <si>
    <r>
      <rPr>
        <b/>
        <u/>
        <sz val="11"/>
        <color rgb="FFFF0000"/>
        <rFont val="Calibri"/>
        <family val="2"/>
        <scheme val="minor"/>
      </rPr>
      <t xml:space="preserve">interdiction d'entrer sur le territoire pour tout voyageur </t>
    </r>
    <r>
      <rPr>
        <sz val="11"/>
        <rFont val="Calibri"/>
        <family val="2"/>
        <scheme val="minor"/>
      </rPr>
      <t>SAUF nationaux et et résidents qui devraont réaliser une quarantiane auto-administrée de 14 jours</t>
    </r>
  </si>
  <si>
    <r>
      <rPr>
        <b/>
        <u/>
        <sz val="11"/>
        <color rgb="FFFF0000"/>
        <rFont val="Calibri"/>
        <family val="2"/>
        <scheme val="minor"/>
      </rPr>
      <t xml:space="preserve">interdiction d'entrer sur le territoire pour tout voyageur </t>
    </r>
    <r>
      <rPr>
        <sz val="11"/>
        <rFont val="Calibri"/>
        <family val="2"/>
        <scheme val="minor"/>
      </rPr>
      <t>SAUFnationaux et résidents , diplomates</t>
    </r>
  </si>
  <si>
    <r>
      <t>Suspension de toutes les arrivées en provenance de Chine, Hong Kong, Iran, Italie et Corée du sud jusqu'au 26 mars</t>
    </r>
    <r>
      <rPr>
        <b/>
        <sz val="11"/>
        <rFont val="Calibri"/>
        <family val="2"/>
        <scheme val="minor"/>
      </rPr>
      <t xml:space="preserve">; </t>
    </r>
    <r>
      <rPr>
        <b/>
        <u/>
        <sz val="11"/>
        <color rgb="FFFF0000"/>
        <rFont val="Calibri"/>
        <family val="2"/>
        <scheme val="minor"/>
      </rPr>
      <t>interdiction d'entrer sur le territoire pour tout voyageur</t>
    </r>
    <r>
      <rPr>
        <b/>
        <sz val="11"/>
        <rFont val="Calibri"/>
        <family val="2"/>
        <scheme val="minor"/>
      </rPr>
      <t xml:space="preserve"> </t>
    </r>
    <r>
      <rPr>
        <sz val="11"/>
        <rFont val="Calibri"/>
        <family val="2"/>
        <scheme val="minor"/>
      </rPr>
      <t>SAUF nationaux et résidents des pays EEA, Royaume Uni et Suisse et leurs familles proches, aide humanitaire, frotnaliers, diplomates, personnel médical, urgence familiale, ONG, réfugiés</t>
    </r>
  </si>
  <si>
    <r>
      <rPr>
        <b/>
        <u/>
        <sz val="11"/>
        <color rgb="FFFF0000"/>
        <rFont val="Calibri"/>
        <family val="2"/>
        <scheme val="minor"/>
      </rPr>
      <t>suspension de toutes les liaisons internationales jusqu'au 17 avril</t>
    </r>
    <r>
      <rPr>
        <sz val="11"/>
        <rFont val="Calibri"/>
        <family val="2"/>
        <scheme val="minor"/>
      </rPr>
      <t xml:space="preserve"> SAUF vols charter de rappatriement et vols en provenance d'Angola, Autriche, Belgique, Rio ou Sao Paolo au Brésil, Bulgarie, Canada, Cap Vert, Croatie, Chypre, République tchèque, Danemark, Estonie, Finlande, France, Allemagne, Grèce, Guiné-Bissau, Hongrie, Islande, Irlande, Italie, Lettonie, Lituanie, Luxembourg, Malte, Mozambique, Pays-Bas, Norvège, Pologne, Portugal, Roumanie, Saint Thomas et l'île du Prince,Slovaquie, Slovénie, Afrique du Sud, Suède, Suisse, Etats-Unis, Royaume Uni et Venezuela</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</si>
  <si>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 xml:space="preserve">SAUF nationaux, résidents, personnel autorisé qui devront réaliser une quarantaine de 14 jours </t>
    </r>
  </si>
  <si>
    <r>
      <rPr>
        <b/>
        <u/>
        <sz val="11"/>
        <color rgb="FFFF0000"/>
        <rFont val="Calibri"/>
        <family val="2"/>
        <scheme val="minor"/>
      </rPr>
      <t>interdiction d'entrer sur le terriotoire pour tout voyageur</t>
    </r>
    <r>
      <rPr>
        <sz val="11"/>
        <color rgb="FFFF0000"/>
        <rFont val="Calibri"/>
        <family val="2"/>
        <scheme val="minor"/>
      </rPr>
      <t xml:space="preserve"> </t>
    </r>
    <r>
      <rPr>
        <sz val="11"/>
        <rFont val="Calibri"/>
        <family val="2"/>
        <scheme val="minor"/>
      </rPr>
      <t>SAUF nationaux et résidents</t>
    </r>
  </si>
  <si>
    <t>Anguilla</t>
  </si>
  <si>
    <t>suspension des visa à l'arrivée ; interdiction d'entrer sur le territoire pour tout voyageur ayant séjourné en Autriche, Belgique, Bulgarie, Craotie, Chypre, République tchèque, Danemark, Estonie, Finlande, France, Allemagne, Grèce, Hongire, Iran, Italie, Lettonie, Lituanie Luxembourg, Malt, Pays-Bas, Pologne, Portugal, Roumanie depuis le 1er mars SAUf diplomates et leur famille; tout voyageur titulaire d'un visa pré-arrangé doit être titulaire d'un certificat médical de moins de 72 h justifiant l'absence de coronavirus tou voyageur en provenance d'un pays infecté sera placé en quarantaine 14 jours; suspension des vols de Bahreïn, Koweit, Malaisie, Oman, Qatar, Arabie Saoudite, Singapour, Turquie, EAU jusuq'au 31 mars</t>
  </si>
  <si>
    <t>interdiction d'entrer sur le territoire pour tout voyageur SAUF nationaux de Autriche, Belgique, Bulgarie, Croatie, Chypre, République tchèque, Danemark, Estonie, Finlande, France, Allemagne, Grèce, Hongrie, Islande, Irlande, Lettonie, Liechtenstein, Litaunie, Luxembourg Malte, Pays-Bas, Norvège, Pologne, Portugal, Roumanie, Slovaquie, Espagne, Suède, Suisse et leur famille, titulaires d'un passeport du Royaume Uni et leur famille, personnel médical, transporteurs de biens, diplomates, aide humanitaire</t>
  </si>
  <si>
    <r>
      <t xml:space="preserve">Interdiction d'entrer sur le territoire pour tout voyageur en provenance de </t>
    </r>
    <r>
      <rPr>
        <b/>
        <u/>
        <sz val="11"/>
        <color rgb="FFFF0000"/>
        <rFont val="Calibri"/>
        <family val="2"/>
        <scheme val="minor"/>
      </rPr>
      <t>France</t>
    </r>
    <r>
      <rPr>
        <sz val="11"/>
        <rFont val="Calibri"/>
        <family val="2"/>
        <scheme val="minor"/>
      </rPr>
      <t xml:space="preserve">, Allemagne, Iran,Espagne, Italie ou Etats-Unis SAUF nationaux et résidents (qui seront placés en quarantaine 14 jours), </t>
    </r>
    <r>
      <rPr>
        <sz val="11"/>
        <color theme="5"/>
        <rFont val="Calibri"/>
        <family val="2"/>
        <scheme val="minor"/>
      </rPr>
      <t>membres d'équipage</t>
    </r>
  </si>
  <si>
    <t>Cameroun</t>
  </si>
  <si>
    <r>
      <rPr>
        <b/>
        <u/>
        <sz val="11"/>
        <rFont val="Calibri"/>
        <family val="2"/>
        <scheme val="minor"/>
      </rPr>
      <t>interdiction d'entrer sur le territoire pour tout voyageu</t>
    </r>
    <r>
      <rPr>
        <sz val="11"/>
        <rFont val="Calibri"/>
        <family val="2"/>
        <scheme val="minor"/>
      </rPr>
      <t>r SAUF nationaux et résidents ou dérogation</t>
    </r>
  </si>
  <si>
    <t>Interdiction d'entrée sur le sol nippon pour tout voyageur ayant séjourné dans le Hubei/Zhejiang/Daegu/Cheongdo/Gyeongsan-si, Andong-si, Yeongcheon-si, Chilgok-gun, Uiseong-gun, Seongju-gun ou Gunwi-gun à Gyeongsangbuk-do en Corée (Rép.)/ Alborz, Gilan, Golestan, Isfahan, Lorestan, Markazi, Mazandaran, Qazvin, Qom, Semnan ou/  Téhéran en Iran/ San Marino, vallée d'Aoste or Emilia-Romagna, Lombardy, Friuli-Venezia Giulia, Liguria, Trentino-South Tyrol Marche, Piedmont or Veneto en Italie, Islande, Espagne (Community of Madrid, Basque Autonomous Community, La Rioja or Chartered Community of Navarre) ou Suisse (Canton of Ticino or Basel-Stadt) , Islande, province de Madrid, pays basque, RIoja, Navarre (Espagne) ou canton de Ticino et Bale (Suisse) au cours des 14 jours précédents et pour tout détenteur d'un passeport émis dans le Hubei/Zhejiang; suspension de la délivrance de tout type de visa pour les voyageurs titulaires d'un passeport émis dans le Hubei; suspension de l'exemption de visa de 96h; annulation de tous les visas en délivrés à des titulaires de passeports du Hubei; tous les passagers d'un aéronef/navire ne peuvent pas entrer sur le territoire nippon si un cas est détecté à bord; suspension de la délivrance de visa en Corée du Sud Chine HK ;interdiction d'entrer sur le territoire pour tout voyageur ayant séjourné à bord du Westerdam; suspension de l'exemption des visas pour les titulaire d'un passeport d'outre mer jusqu'au 31 mars</t>
  </si>
  <si>
    <t>Cuba</t>
  </si>
  <si>
    <t>tout voyageur sera placé en quarantaine dans un hôtel désigné pour 14 jours à ses frais</t>
  </si>
  <si>
    <t>interdiction d'entrer sur le territoire pour tout voyageur SAUF  nationaux, voyageur en provenance de l'espace Schengen, Suisses, citoyens britaniques, résident français ou d'un Etat membre de l'EEA, personnel médical</t>
  </si>
  <si>
    <t>suspension de tous les vols vers l'Inde du 22 au 29 mars</t>
  </si>
  <si>
    <t>il est conseillé à tout voyageur de réaliser une quarantaine de 14 jours</t>
  </si>
  <si>
    <t>suspension du traffic aérien de et vers la Chine/HK/Macau SAUF cargo (suspension de facto des vols des compagnies chinoises vers l'Italie: China Eastern, Air China) ; L'ITALIE NIE LA REPRISE DES VOLS (reprise partielle des vols commerciaux opérés par Air China le 8 février) ; 1. Les passagers voyageant en tant que touristes ne sont pas autorisés à entrer par les aéroports de la région de Lombardie et des provinces d'Alexandrie, Asti, Modène, Novare, Padoue, Parme, Pesaro et Urbino, Plaisance, Reggio Emilia, Rimini, Trévise-Venise, Verbano- Cusio-Ossola et Vercelli.
2. Les passagers voyageant pour affaires, pour des raisons de santé, en cas d'urgence ou s'ils sont résidents sont autorisés à entrer en Italie via des aéroports de la région de Lombardie et des provinces d'Alexandrie, Asti, Modène, Novare, Padoue, Parme, Pesaro et Urbino, Plaisance, Reggio Emilia, Rimini, Trévise-Venise, Verbano-Cusio-Ossola et Vercelli.
3. Les passagers doivent informer leur arrivée au service régional de prévention; et
    - font l'objet d'une surveillance médicale et d'un isolement pendant 14 jours; et
    - doivent soumettre une déclaration attestant qu'ils sont entrés en Italie pour des exigences de travail éprouvées pour un maximum de 72 heures ou pour une prolongation justifiée pour des besoins spécifiques pendant 48 heures supplémentaires</t>
  </si>
  <si>
    <t>suspension de toutes les vols vers le Kirghizistan</t>
  </si>
  <si>
    <r>
      <rPr>
        <b/>
        <u/>
        <sz val="11"/>
        <color rgb="FFFF0000"/>
        <rFont val="Calibri"/>
        <family val="2"/>
        <scheme val="minor"/>
      </rPr>
      <t>interdiction d'entrer sur le territoire pour tout voyageur</t>
    </r>
    <r>
      <rPr>
        <sz val="11"/>
        <rFont val="Calibri"/>
        <family val="2"/>
        <scheme val="minor"/>
      </rPr>
      <t xml:space="preserve"> jusqu'au 2 avril SAUF nationaux, résidents et leurs familles proches qui seront placés en quarantaine</t>
    </r>
  </si>
  <si>
    <r>
      <rPr>
        <b/>
        <u/>
        <sz val="11"/>
        <color rgb="FFFF0000"/>
        <rFont val="Calibri"/>
        <family val="2"/>
        <scheme val="minor"/>
      </rPr>
      <t>interdiction d'entrer sur le territoire pour tout voyageur</t>
    </r>
    <r>
      <rPr>
        <b/>
        <u/>
        <sz val="11"/>
        <rFont val="Calibri"/>
        <family val="2"/>
        <scheme val="minor"/>
      </rPr>
      <t xml:space="preserve"> jusqu'au 30 avril </t>
    </r>
    <r>
      <rPr>
        <sz val="11"/>
        <rFont val="Calibri"/>
        <family val="2"/>
        <scheme val="minor"/>
      </rPr>
      <t>SAUF nationaux et résidents et leurs familles proches qui seront placés en quarantaine 14 jours</t>
    </r>
  </si>
  <si>
    <t>1. Les passagers arrivant à Saipan en provenance d'un pays où une épidémie de COVID-19 a été identifiée, y compris Guam, Hawaï et les États-Unis continentaux, seront tenus de mettre en quarantaine pendant 14 jours consécutifs dans un hôtel. Cela s'applique aux résidents et aux non-résidents.
2. Les passagers qui doivent quitter l'île avant la période de 14 jours seront autorisés à retourner à Guam.
3. Les passagers rempliront un formulaire de santé avant d'atterrir à Saipan. Santé publique rencontrera les passagers dans le terminal avant l'arrivée au bureau de douane. Les passagers se rendront ensuite dans le bus où ils seront emmenés dans un hôtel pour la mise en quarantaine.
4. L'équipage de la compagnie aérienne, avec des vols de retour dans les 14 jours suivant l'arrivée, sera autorisé à quitter Northern Mariana Isl.
5. Passagers entrant dans le nord des îles Mariannes. par voie aérienne, dont la destination finale est l'île de Tinian ou l'île de Rota, exercera la quarantaine de 14 jours sur l'île de Saipan avant de se rendre à Tinian ou à Rota.</t>
  </si>
  <si>
    <r>
      <rPr>
        <sz val="11"/>
        <color rgb="FFFF0000"/>
        <rFont val="Calibri"/>
        <family val="2"/>
        <scheme val="minor"/>
      </rPr>
      <t>interdiction d'entrer sur le territoire pour tout voyageur</t>
    </r>
    <r>
      <rPr>
        <b/>
        <u/>
        <sz val="11"/>
        <color rgb="FFFF0000"/>
        <rFont val="Calibri"/>
        <family val="2"/>
        <scheme val="minor"/>
      </rPr>
      <t xml:space="preserve"> </t>
    </r>
    <r>
      <rPr>
        <sz val="11"/>
        <rFont val="Calibri"/>
        <family val="2"/>
        <scheme val="minor"/>
      </rPr>
      <t>SAUF nationaux, nationaux européens résidant en Norvège pour le travail (qui devront réaliser une quarantaine auto-administrée de 14 jours), membres d'équipage , transit</t>
    </r>
  </si>
  <si>
    <t>1. Les passagers qui ont transité par la Chine ou y ont séjourné (République populaire de Chine), Hong Kong (SAR Chine) ou Macao (SAR Chine) au cours des 14 derniers jours ne sont pas autorisés à entrer aux Philippines.
- Cela ne s'applique pas aux ressortissants des Philippines. Ils devront s'auto-isoler pendant une période de 14 jours à compter de leur arrivée aux Philippines. Cela ne s'applique pas aux conjoints ou aux enfants de ressortissants des Philippines. Ils devront s'auto-isoler pendant une période de 14 jours à compter de leur arrivée aux Philippines. Cela ne s'applique pas aux résidents permanents des Philippines. Ils devront s'auto-isoler pendant une période de 14 jours à compter de leur arrivée aux Philippines.
2.Les passagers qui ont transité ou se sont rendus dans la province de Gyeongsang du Nord (y compris Daegu et le pays Cheongdo) de Corée (Rép.) Au cours des 14 derniers jours ne sont pas autorisés à entrer aux Philippines.Cela ne s'applique pas aux ressortissants des Philippines. Cela ne s'applique pas aux conjoints ou aux enfants de ressortissants des Philippines. Cela ne s'applique pas aux résidents permanents des Philippines.
3. Les passagers qui ont transité par ou qui se sont rendus en Iran ou en Italie au cours des 14 derniers jours sont tenus de présenter une attestation médicale ou un certificat de déclaration de santé, délivré par l'autorité sanitaire dans les 48 heures avant l'arrivée et certifiant que le passager est exempt de coronavirus (COVID-19).
- Cela ne s'applique pas aux ressortissants des Philippines. Cela ne s'applique pas aux conjoints ou aux enfants de ressortissants des Philippines.Cela ne s'applique pas aux résidents permanents des Philippines.
Les passagers qui ont transité par ou qui se sont rendus en Iran ou en Italie au cours des 14 derniers jours doivent subir une quarantaine de 14 jours.
4. Les passagers des catégories de visas suivantes ne sont pas autorisés à entrer aux Philippines: Passagers sous accords d'exemption de visa- Passagers avec visas spéciaux Les passagers qui tombent sous le décret exécutif n ° 408, s1960 (EO408); Passagers détenteurs d'un passeport de Hong Kong (SAR Chine), de Macao (SAR Chine), de passeports Macao-portugais et de British National Overseas.Titulaires d'un visa d'immigrant et de non-immigrant (c.-à-d. 13, 9D, 9F, 9G, 47a (2), etc.)
Cela ne s'applique pas:
- conjoints et enfants de ressortissants philippins (s'ils ne voyagent pas ensemble, ils doivent présenter une preuve de mariage ou de filiation).
- des représentants du gouvernement et d'organisations internationales dont les visas ont été délivrés par le gouvernement philippin.</t>
  </si>
  <si>
    <t>interdiction d'entrer sur le territoire pour tout voyageur SAUF nationaux et leur famille, ressortissants d'un pays EEA, Suisse ou du Royaume Uni résident en Roumanie et leur famille, déplacement professionnel, diplomates, transit, raison impératives, réfugiés;</t>
  </si>
  <si>
    <t>Samoa américaines</t>
  </si>
  <si>
    <t xml:space="preserve">Samoa </t>
  </si>
  <si>
    <t xml:space="preserve">intediction d'entrer sur le territoire pour tout voyageur en provenance de l'extérieur de l'espace Schengen SAUF EEA, Suisses, titualires d'un passeport du Royaume Uni, et leurs familles, travailleurs frontaliers, transport de biens, personnel médical, diplomates, urgence familiale </t>
  </si>
  <si>
    <t xml:space="preserve">suspension de toutes les liaisons aériennes internationales </t>
  </si>
  <si>
    <r>
      <t xml:space="preserve">suspension des vols de et vers la Chine (SAUF vols en provenance de Beijing Capital, seulement soumis à plus de contrôles) </t>
    </r>
    <r>
      <rPr>
        <b/>
        <u/>
        <sz val="11"/>
        <color rgb="FFFF0000"/>
        <rFont val="Calibri"/>
        <family val="2"/>
        <scheme val="minor"/>
      </rPr>
      <t xml:space="preserve">;interdiction d'entrer sur le territoire pour tout voyageur </t>
    </r>
    <r>
      <rPr>
        <sz val="11"/>
        <rFont val="Calibri"/>
        <family val="2"/>
        <scheme val="minor"/>
      </rPr>
      <t xml:space="preserve">SAUF nationaux , </t>
    </r>
    <r>
      <rPr>
        <sz val="11"/>
        <color theme="5"/>
        <rFont val="Calibri"/>
        <family val="2"/>
        <scheme val="minor"/>
      </rPr>
      <t>diplomates</t>
    </r>
    <r>
      <rPr>
        <sz val="11"/>
        <rFont val="Calibri"/>
        <family val="2"/>
        <scheme val="minor"/>
      </rPr>
      <t xml:space="preserve"> et leur famille proche </t>
    </r>
  </si>
  <si>
    <t>îles vierges britaniques</t>
  </si>
  <si>
    <t>A partir du 29/01/2020 jusqu'au 20 avril; HK fin mars</t>
  </si>
  <si>
    <r>
      <t xml:space="preserve">suspension des vols hebdomadaires Dubaï-Shanghai et Dubaï-Canton  </t>
    </r>
    <r>
      <rPr>
        <sz val="11"/>
        <color theme="5"/>
        <rFont val="Calibri"/>
        <family val="2"/>
        <scheme val="minor"/>
      </rPr>
      <t>suspension de tous les vols vers Hong Kong</t>
    </r>
    <r>
      <rPr>
        <sz val="11"/>
        <rFont val="Calibri"/>
        <family val="2"/>
        <scheme val="minor"/>
      </rPr>
      <t xml:space="preserve">  maitien des vols vers HK </t>
    </r>
  </si>
  <si>
    <t>Réduction de près de 90% des vols vers la chine continentale sur les mois de février et mars pour des raisons commerciales; suspension de tous les vols pour le Zhejiang , Sanya et Hainan et Wuhan ; suspension du vol pour Canton; le 3 février suspension des vols pour Shanghai ; mise en conjé non payé de 27 000 employés; réduction des services à 4% des vols (suspension de l'activité pour la filiale HK Express)</t>
  </si>
  <si>
    <r>
      <t xml:space="preserve">suspension des vols Incheon-Wuhan et réductions des vols en Chine ( Incheon-Huangshan/Zhangjiajie/Changsha/Kunming, Busan-Beijing/Nanjing, Jeju Island-Beijing suspended; Incheon-Qingdao/Shenyang/Beijing, Busan-Qingdao-Shanghai reduced); suspension des vols Séoul-Hefei, Hefei-Macao; </t>
    </r>
    <r>
      <rPr>
        <sz val="11"/>
        <color theme="5"/>
        <rFont val="Calibri"/>
        <family val="2"/>
        <scheme val="minor"/>
      </rPr>
      <t>suspension de tous les vols pour Beijing à partir du 30/03</t>
    </r>
  </si>
  <si>
    <r>
      <rPr>
        <b/>
        <u/>
        <sz val="11"/>
        <color rgb="FFFF0000"/>
        <rFont val="Calibri"/>
        <family val="2"/>
        <scheme val="minor"/>
      </rPr>
      <t>interdiction d'entrer ou transiter sur le territoire pour tout voyageu</t>
    </r>
    <r>
      <rPr>
        <sz val="11"/>
        <color rgb="FFFF0000"/>
        <rFont val="Calibri"/>
        <family val="2"/>
        <scheme val="minor"/>
      </rPr>
      <t>r</t>
    </r>
    <r>
      <rPr>
        <sz val="11"/>
        <color theme="1"/>
        <rFont val="Calibri"/>
        <family val="2"/>
        <scheme val="minor"/>
      </rPr>
      <t xml:space="preserve"> à partir du 25 mars pour deux semaines SAUf résidents</t>
    </r>
  </si>
  <si>
    <r>
      <t>1. Les passagers sont tenus d'avoir un rapport de santé des organismes de santé du pays d'où ils arrivent. Le rapport doit montrer qu'ils ont subi le contrôle du coronavirus (COVID-19) et ont été testés négatifs.
2. Tous les visas délivrés par le Turkménistan sont annulés jusqu'au 1er mai 2020.
- Cela ne s'applique pas aux employés des consulats et ambassades.
3. Ressortissants d'Afghanistan, d'Australie, de Bahreïn, de Belgique, du Cambodge, du Canada, de Chine (Rép. Populaire), de Croatie, de Finlande, de</t>
    </r>
    <r>
      <rPr>
        <b/>
        <u/>
        <sz val="11"/>
        <color rgb="FFFF0000"/>
        <rFont val="Calibri"/>
        <family val="2"/>
        <scheme val="minor"/>
      </rPr>
      <t xml:space="preserve"> France</t>
    </r>
    <r>
      <rPr>
        <sz val="11"/>
        <rFont val="Calibri"/>
        <family val="2"/>
        <scheme val="minor"/>
      </rPr>
      <t>, de Géorgie, d'Allemagne, d'Inde, d'Iran, d'Irak, d'Israël, d'Italie, du Japon, de Corée (Rép.) , Koweït, Libye, Malaisie, Népal, Macédoine du Nord (Rép.), Norvège, Oman, Pakistan, Philippines, Fédération de Russie, Singapour, Espagne, Sri Lanka, Suède, Thaïlande, États-Unis, Émirats arabes unis et Viet Nam ne sont pas autorisés pour entrer au Turkménistan.
4. Les passagers munis d'un passeport britannique ne sont pas autorisés à entrer au Turkménistan.
5. Les passagers munis d'un passeport du Taipei chinois (sur la couverture: République de Chine Taiwan) ne sont pas autorisés à entrer au Turkménistan.
6. Les passagers munis d'un passeport de Hong Kong (SAR Chine) ne sont pas autorisés à entrer au Turkménistan.
7. Les passagers munis d'un passeport Macao (SAR Chine) ne sont pas autorisés à entrer au Turkménistan</t>
    </r>
  </si>
  <si>
    <r>
      <t>1. Ressortissants d'Algérie, d'Angola, d'Autriche, du Bangladesh, de Belgique, du Cameroun, du Canada, du Tchad, de Chine (Rép. Populaire), de Colombie, de Côte d'Ivoire, de République tchèque, du Danemark, de Djibouti, de Dominique, d'Équateur, d'Égypte, de Guinée équatoriale, de Finlande ,</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Guatemala, Hongrie, Inde, Iran, Irak, Irlande (Rép.), Italie, Jordanie, Kazakhstan, Kenya, Corée (Rép.), Kosovo, Koweït, Lettonie, Liban, Mauritanie, Moldavie, Mongolie, Monténégro , Maroc, Népal, Pays-Bas, Niger, Macédoine du Nord (Rép.), Oman, Panama, Pérou, Philippines, Pologne, Portugal, Slovénie, Espagne, Sri Lanka, Soudan, Suède, Suisse, Tunisie, Ukraine, Émirats arabes unis et Ouzbékistan , ne sont pas autorisés à entrer en Turquie.
2. Les passagers munis d'un passeport britannique ne sont pas autorisés à entrer en Turquie.
3. Les passagers munis d'un passeport du Taipei chinois (sur la couverture: République de Chine Taiwan) ne sont pas autorisés à entrer en Turquie.
4. Passagers ayant transité ou séjourné en Algérie, Angola, Autriche, Bangladesh, Belgique, Cameroun, Canada, Tchad, Chine (Rép. Populaire), Taipei chinois, Colombie, Côte d'Ivoire, Tchéquie, Danemark, Djibouti, Dominique , Équateur, Égypte, Guinée équatoriale, Finlande, France, Allemagne, Guatemala, Hongrie, Inde, Iran, Iraq, Irlande (Rép.), Italie, Jordanie, Kazakhstan, Kenya, Corée (Rép.), Kosovo, Koweït, Lettonie, Liban, Mauritanie, Moldavie, Mongolie, Monténégro, Maroc, Népal, Pays-Bas, Niger, Macédoine du Nord (Rép.), Oman, Panama, Pérou, Philippines, Pologne, Portugal, Slovénie, Espagne, Sri Lanka, Soudan, Suède, Suisse, La Tunisie, l'Ukraine, les Émirats arabes unis, le Royaume-Uni ou l'Ouzbékistan, au cours des 14 derniers jours, ne sont pas autorisés à transiter ou à entrer en Turquie.
4. Passagers arrivant d'Algérie, d'Angola, d'Autriche, du Bangladesh, de Belgique, du Cameroun, du Canada, du Tchad, de Chine (Rép. Populaire), de Taipei chinois, de Colombie, de Côte d'Ivoire, de Tchéquie, du Danemark, de Djibouti, de Dominique, d'Équateur, d'Égypte, Guinée équatoriale, Finlande, France, Allemagne, Guatemala, Hongrie, Inde, Iran, Irak, Irlande (Rép.), Italie, Jordanie, Kazakhstan, Kenya, Corée (Rép.), Kosovo, Koweït, Lettonie, Liban, Mauritanie, Moldavie , Mongolie, Monténégro, Maroc, Népal, Pays-Bas, Niger, Macédoine du Nord (Rép.), Oman, Panama, Pérou, Philippines, Pologne, Portugal, Slovénie, Espagne, Sri Lanka, Soudan, Suède, Suisse, Tunisie, Ukraine, États-Unis Les Émirats arabes unis, le Royaume-Uni ou l'Ouzbékistan, au cours des 14 derniers jours, ne sont pas autorisés à transiter ou à entrer en Turquie.
5. Il est interdit à tous les passagers ayant voyagé dans les pays soumis à restrictions ci-dessus au cours des 14 derniers jours d'être acceptés sur tous les vols à destination de la Turquie. Sinon, tous les passagers des vols seront mis en quarantaine pendant 14 jours.</t>
    </r>
  </si>
  <si>
    <r>
      <t xml:space="preserve">tout voyageur en provenance d'Afghanistan, Belgique, Chine, Danemark, Alleamgne, Royaume Uni, Iran Italie, </t>
    </r>
    <r>
      <rPr>
        <b/>
        <u/>
        <sz val="11"/>
        <color rgb="FFFF0000"/>
        <rFont val="Calibri"/>
        <family val="2"/>
        <scheme val="minor"/>
      </rPr>
      <t>France</t>
    </r>
    <r>
      <rPr>
        <sz val="11"/>
        <rFont val="Calibri"/>
        <family val="2"/>
        <scheme val="minor"/>
      </rPr>
      <t>, Corée du Sud, Espagne, Suède, Suisse, Norvège, Pays-Bas, ou Etats-Unis sera placé en quarantaine jusqu'à 14 jours</t>
    </r>
  </si>
  <si>
    <r>
      <t xml:space="preserve">1. Passagers et membres d'équipage de compagnies aériennes qui se sont rendus en Autriche, Belgique, Bulgarie, Chine (Rép. Populaire), Croatie, Chypre, Tchéquie, Danemark, Estonie, Finlande, </t>
    </r>
    <r>
      <rPr>
        <b/>
        <u/>
        <sz val="11"/>
        <rFont val="Calibri"/>
        <family val="2"/>
        <scheme val="minor"/>
      </rPr>
      <t>France</t>
    </r>
    <r>
      <rPr>
        <sz val="11"/>
        <rFont val="Calibri"/>
        <family val="2"/>
        <scheme val="minor"/>
      </rPr>
      <t>, Allemagne, Grèce, Hong Kong (RAS Chine), Hongrie, Islande, Iran, Irlande (Rép.), Italie, Corée (Rép.), Lettonie, Liechtenstein, Lituanie, Luxembourg, Macao (RAS Chine), Malte, Mayotte, Pays-Bas, Norvège, Pologne, Portugal, Réunion, Roumanie, Slovaquie, La Slovénie, l'Espagne, la Suède, la Suisse ou le Royaume-Uni au cours des 14 derniers jours ne sont pas autorisés à transiter ou à entrer aux Seychelles.
- Cela ne s'applique pas aux ressortissants et résidents des Seychelles.
2. Passagers résidant en Autriche, Belgique, Bulgarie, Chine (Rép. Populaire), Croatie, Chypre, Tchéquie, Danemark, Estonie, Finlande, France, Allemagne, Grèce, Hong Kong (RAS Chine), Hongrie, Islande, Iran, Irlande (Rép.), Italie, Corée (Rép.), Lettonie, Liechtenstein, Lituanie, Luxembourg, Macao (RAS Chine), Malte, Mayotte, Pays-Bas, Norvège, Pologne, Portugal, Réunion, Roumanie, Slovaquie, Slovénie, Espagne, Suède , La Suisse ou le Royaume-Uni ne sont pas autorisés à transiter ou à entrer aux Seychelles.
- Cela ne s'applique pas aux ressortissants des Seychelles.
3. Ressortissants et résidents des Seychelles qui ont séjourné en Autriche, Belgique, Bulgarie, Chine (Rép. Populaire), Croatie, Chypre, Tchéquie, Danemark, Estonie, Finlande, France, Allemagne, Grèce, Hong Kong (RAS Chine), Hongrie , Islande, Iran, Irlande (Rép.), Italie, Corée (Rép.), Lettonie, Liechtenstein, Lituanie, Luxembourg, Macao (RAS Chine), Malte, Mayotte, Pays-Bas, Norvège, Pologne, Portugal, Réunion, Roumanie, Slovaquie , La Slovénie, l'Espagne, la Suède, la Suisse ou le Royaume-Uni au cours des 14 derniers jours seront mis en quarantaine pour une période de 14 jours à l'arrivée.
4. Les non-Seychellois titulaires d'un permis de travail pour travailler aux Seychelles, que ce soit par le biais d'un GOP, d'un permis ITZ (Zone de commerce international) ou d'un permis d'exemption, ne sont pas autorisés à entrer aux Seychelles</t>
    </r>
  </si>
  <si>
    <r>
      <t xml:space="preserve">interdiction d'entrer sur le territoire pour tout voyageur ayant séjourné en Chine/HK/Japon/Corée du Sud/Macau/Singapour dans les 14 jours précédents; tout voyageur en provenance d'un </t>
    </r>
    <r>
      <rPr>
        <b/>
        <u/>
        <sz val="11"/>
        <color rgb="FFFF0000"/>
        <rFont val="Calibri"/>
        <family val="2"/>
        <scheme val="minor"/>
      </rPr>
      <t>pays membre de l'UE</t>
    </r>
    <r>
      <rPr>
        <sz val="11"/>
        <color rgb="FFFF0000"/>
        <rFont val="Calibri"/>
        <family val="2"/>
        <scheme val="minor"/>
      </rPr>
      <t xml:space="preserve">, </t>
    </r>
    <r>
      <rPr>
        <sz val="11"/>
        <rFont val="Calibri"/>
        <family val="2"/>
        <scheme val="minor"/>
      </rPr>
      <t>du Royaume Uni, des Etats Unis devra réaliser un quarantaine de 14 jours</t>
    </r>
  </si>
  <si>
    <r>
      <t xml:space="preserve">1. Tous les voyageurs, y compris les résidents qui reviennent au Samoa, doivent avoir un certificat médical délivré par un médecin agréé délivré dans les 3 jours avant leur arrivée au Samoa.
2. Passagers ayant transité par ou ayant été en Australie, Autriche, Bahreïn, Belgique, Canada, Chine (Rép. Populaire), Taipei chinois, Tchéquie, Danemark, </t>
    </r>
    <r>
      <rPr>
        <b/>
        <u/>
        <sz val="11"/>
        <color rgb="FFFF0000"/>
        <rFont val="Calibri"/>
        <family val="2"/>
        <scheme val="minor"/>
      </rPr>
      <t>France</t>
    </r>
    <r>
      <rPr>
        <sz val="11"/>
        <color rgb="FFFF0000"/>
        <rFont val="Calibri"/>
        <family val="2"/>
        <scheme val="minor"/>
      </rPr>
      <t xml:space="preserve">, </t>
    </r>
    <r>
      <rPr>
        <sz val="11"/>
        <rFont val="Calibri"/>
        <family val="2"/>
        <scheme val="minor"/>
      </rPr>
      <t>Allemagne, Grèce, Hong Kong (RAS Chine), Islande, L'Italie, l'Iran, le Japon, la Corée (Rép.), Le Koweït, le Luxembourg, Macao (RAS Chine), la Malaisie, les Pays-Bas, la Norvège, le Qatar, Singapour, l'Espagne, la Suède, la Suisse, la Thaïlande, les Émirats arabes unis ou les États-Unis ne sont pas autorisés à entrer. Samoa.
Les passagers doivent:
a) Passer au moins 14 jours en auto-quarantaine dans un pays du dernier port et doit avoir une autorisation médicale dans les (3) jours avant la dernière route vers Samoa. Ce doit être leur dernier arrêt avant de se rendre aux Samoa.
b) Fournir une preuve des résultats des tests effectués dans les 5 jours pour le coronavirus (COVID-2019). Les passagers dont le test COVID-19 est positif ne seront pas autorisés à entrer aux Samoa.
3. Tous les voyageurs, y compris les résidents qui reviennent au Samoa, doivent subir un examen médical par un médecin agréé dans les 3 jours avant l'arrivée. Un rapport d'autorisation médicale est requis pour l'enregistrement avant la délivrance des cartes d'embarquement.
4. Tous les voyageurs entrant au Samoa, y compris les détenteurs d'un passeport samoan qui sont des résidents permanents des Samoa américaines, doivent subir un examen médical dans les 3 jours avant d'entrer. Il doit être signé par le médecin traitant et contresigné par Motusa Tuileama Nua, directrice de la santé publique des Samoa américaines.
5. Le contrôle obligatoire de tous les passagers et membres d'équipage arrivant au Samoa est en vigueur à tous les points d'entrée. Tous sont tenus de se conformer et de produire des documents supplémentaires sur demande.
6. Une carte de déclaration sanitaire spéciale doit être remplie par tous les passagers à bord ou à l'arrivée aux Samoa.</t>
    </r>
  </si>
  <si>
    <r>
      <rPr>
        <b/>
        <u/>
        <sz val="11"/>
        <color rgb="FFFF0000"/>
        <rFont val="Calibri"/>
        <family val="2"/>
        <scheme val="minor"/>
      </rPr>
      <t xml:space="preserve">interdiction d 'entrer sur le territoire pour tout voyageur </t>
    </r>
    <r>
      <rPr>
        <sz val="11"/>
        <rFont val="Calibri"/>
        <family val="2"/>
        <scheme val="minor"/>
      </rPr>
      <t xml:space="preserve"> SAUF invitation du Gouvernement</t>
    </r>
  </si>
  <si>
    <r>
      <t xml:space="preserve">suspension de tous les vols de et vers la Chine (concerne China eastern, Sichuan airlines et hainan airlines); </t>
    </r>
    <r>
      <rPr>
        <b/>
        <u/>
        <sz val="11"/>
        <color rgb="FFFF0000"/>
        <rFont val="Calibri"/>
        <family val="2"/>
        <scheme val="minor"/>
      </rPr>
      <t xml:space="preserve">interdiction d'entrer sur le territoire pour tout voyageur </t>
    </r>
    <r>
      <rPr>
        <sz val="11"/>
        <rFont val="Calibri"/>
        <family val="2"/>
        <scheme val="minor"/>
      </rPr>
      <t>SAUF nationaux, résident avec un permis de plus de 90 jours ou visa long séjour, titualires d'une carte de santé européenne émise en République tchèque , diplomates, enfants mineurs de citoyens tchèques, nationaux d'un autre pays de l'UE, d'Islande, Liechtenstein, Norvège, Suisse, ou Royaume Uni</t>
    </r>
  </si>
  <si>
    <r>
      <rPr>
        <b/>
        <u/>
        <sz val="11"/>
        <color rgb="FFFF0000"/>
        <rFont val="Calibri"/>
        <family val="2"/>
        <scheme val="minor"/>
      </rPr>
      <t>suspension de toutes les liaisons aériennes internationales</t>
    </r>
    <r>
      <rPr>
        <sz val="11"/>
        <rFont val="Calibri"/>
        <family val="2"/>
        <scheme val="minor"/>
      </rPr>
      <t xml:space="preserve"> jusqu'au 4 avril 2020</t>
    </r>
  </si>
  <si>
    <r>
      <t xml:space="preserve">interdiction d'entrer sur le territoire pour tout voyageur ayant séjourné en Australie, Autriche, Belgique, Bulgarie, Chine (Rép. Populaire), Taipei chinois, Croatie, Chypre, Tchéquie, Danemark, Estonie, Finlande, </t>
    </r>
    <r>
      <rPr>
        <b/>
        <u/>
        <sz val="11"/>
        <color rgb="FFFF0000"/>
        <rFont val="Calibri"/>
        <family val="2"/>
        <scheme val="minor"/>
      </rPr>
      <t>France</t>
    </r>
    <r>
      <rPr>
        <b/>
        <u/>
        <sz val="11"/>
        <rFont val="Calibri"/>
        <family val="2"/>
        <scheme val="minor"/>
      </rPr>
      <t xml:space="preserve">, </t>
    </r>
    <r>
      <rPr>
        <sz val="11"/>
        <rFont val="Calibri"/>
        <family val="2"/>
        <scheme val="minor"/>
      </rPr>
      <t>Allemagne, Grèce, Hong Kong (RAS Chine), Hongrie, Islande, Irlande (Rép. .), Indonésie, Iran, Italie, Japon, Corée (Rép.), Lettonie, Liechtenstein, Lituanie, Luxembourg, Malte, Macao (RAS Chine), Pays-Bas, Norvège, Pologne, Portugal, Roumanie, Singapour, Slovaquie, Slovénie, Espagne , Suède, Suisse, Thaïlande, USA ou Royaume-Uni dans les 14 jours précédents SAUF nationaux, résidents et membres d'équipage</t>
    </r>
  </si>
  <si>
    <r>
      <t>interdiction d'entrer sur le territoire pour totu voyageur en provenance de Chine,</t>
    </r>
    <r>
      <rPr>
        <b/>
        <u/>
        <sz val="11"/>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Iran, Italie, Japon, Pays-Bas, Norvège, Corée du Sud, Espagne, Suisse, Royaume Uni ou Etats-Unis ; fermeture de tous les aéroports jusqu'au 23 avril</t>
    </r>
  </si>
  <si>
    <r>
      <rPr>
        <b/>
        <u/>
        <sz val="11"/>
        <color rgb="FFFF0000"/>
        <rFont val="Calibri"/>
        <family val="2"/>
        <scheme val="minor"/>
      </rPr>
      <t>suspension de tous les liaisons aériennes internationales</t>
    </r>
    <r>
      <rPr>
        <sz val="11"/>
        <rFont val="Calibri"/>
        <family val="2"/>
        <scheme val="minor"/>
      </rPr>
      <t xml:space="preserve"> jsuqu'au 31 mars</t>
    </r>
  </si>
  <si>
    <r>
      <t xml:space="preserve">suspension de la délivrance de visas jusqu'au 30 avril; interdiction de transiter sans visa pour tout citoyen chinois; interdiction d'entrer sur le territoire pour tout voyageur en provenance du Hubei (CN) ou Daegu et Gyeongbok (Corée du Sud) SAUF nationaux qui devront réaliser une quarantaine de 14 jours; tout voyageur ayant séjourné dans d'autres régions de Corée du Sud doit être titulaire d'un certificat garantissant l'absence de coronavirus; tout voyageur ayant séjourné en Autriche, Belgique, Danemark, </t>
    </r>
    <r>
      <rPr>
        <b/>
        <u/>
        <sz val="11"/>
        <color rgb="FFFF0000"/>
        <rFont val="Calibri"/>
        <family val="2"/>
        <scheme val="minor"/>
      </rPr>
      <t>France</t>
    </r>
    <r>
      <rPr>
        <b/>
        <u/>
        <sz val="11"/>
        <rFont val="Calibri"/>
        <family val="2"/>
        <scheme val="minor"/>
      </rPr>
      <t>,</t>
    </r>
    <r>
      <rPr>
        <sz val="11"/>
        <rFont val="Calibri"/>
        <family val="2"/>
        <scheme val="minor"/>
      </rPr>
      <t xml:space="preserve"> Allemagne, Iran, Italie, Pays-Bas, Norvège, Espagne, Suède, Suisse, USA ou Royaume-Uni dans les 14 jours précédents doit réaliser une quarantaine de 14 jours et être titulaire d'un certificat garantissant l'absence de symptômes</t>
    </r>
  </si>
  <si>
    <r>
      <t>tout voyageur à destination de l'Etat de Chuuk doit avoir séjourné dans un pays sans cas de coronavirus dans les 14 jours précédents; tout voyageur à destination de l'Etat de Chuuk sera testé, à partir du 29 mars tout voyageur à destination de l'Etat de Chuuk sera placé en quarantaine 14 jours;</t>
    </r>
    <r>
      <rPr>
        <b/>
        <u/>
        <sz val="11"/>
        <color rgb="FFFF0000"/>
        <rFont val="Calibri"/>
        <family val="2"/>
        <scheme val="minor"/>
      </rPr>
      <t xml:space="preserve"> interdiction d'entrer sur le terrioire de l'Etat de Pohnpei pour tout voyageur</t>
    </r>
    <r>
      <rPr>
        <sz val="11"/>
        <rFont val="Calibri"/>
        <family val="2"/>
        <scheme val="minor"/>
      </rPr>
      <t xml:space="preserve"> sauf résidents et personnel technique et médical qui doivetn avoir un certificat et réaliser une quarantaine de 14 jours</t>
    </r>
  </si>
  <si>
    <r>
      <t xml:space="preserve">suspensions de tous les vols vers la Chine; interdiction d'entrer sur le territoire pour tout voyageur ayant séjourné en Chine, Bangladesh, Iran, Gyeongsang (Corée du Sud), Italie, </t>
    </r>
    <r>
      <rPr>
        <b/>
        <u/>
        <sz val="11"/>
        <color rgb="FFFF0000"/>
        <rFont val="Calibri"/>
        <family val="2"/>
        <scheme val="minor"/>
      </rPr>
      <t>Ile-de-France et Grand Est (France</t>
    </r>
    <r>
      <rPr>
        <sz val="11"/>
        <color rgb="FFFF0000"/>
        <rFont val="Calibri"/>
        <family val="2"/>
        <scheme val="minor"/>
      </rPr>
      <t>),</t>
    </r>
    <r>
      <rPr>
        <sz val="11"/>
        <rFont val="Calibri"/>
        <family val="2"/>
        <scheme val="minor"/>
      </rPr>
      <t xml:space="preserve"> Bavière, Rhénanie du Nord-Westphalie et Baden Wurtemburg (Allemagne) Malaisie,  Espagne, Royaume Uni dans les 14 jours précédents SAUF nationaux et leurs conjoin</t>
    </r>
    <r>
      <rPr>
        <sz val="11"/>
        <color theme="3"/>
        <rFont val="Calibri"/>
        <family val="2"/>
        <scheme val="minor"/>
      </rPr>
      <t>ts; tout voyageur séjournant aux Maldives dans un but autre que le tourisme sera placé en quarantaine 14 jours; tout voyageur doit présenter une déclaration de santé et un Formulaire d'arrivée pour entrer sur le territoire</t>
    </r>
  </si>
  <si>
    <t xml:space="preserve">suspensions des liaisons aériennes cargo (pas de transport de passager direct); interdiction d'entrer sur le terrioire pour tout voyageur SAUF nationaux et leur famille, résidents à long terme d'après le droit de l'UE , professionnels de santé, diplomates, transit pour retour dans le pays d'origine, raison familiales impérieuses, réfugiés </t>
  </si>
  <si>
    <r>
      <rPr>
        <b/>
        <u/>
        <sz val="11"/>
        <color rgb="FFFF0000"/>
        <rFont val="Calibri"/>
        <family val="2"/>
        <scheme val="minor"/>
      </rPr>
      <t>interdiction d'entrer sur le territoire pour tout voyageur</t>
    </r>
    <r>
      <rPr>
        <sz val="11"/>
        <color rgb="FFFF0000"/>
        <rFont val="Calibri"/>
        <family val="2"/>
        <scheme val="minor"/>
      </rPr>
      <t xml:space="preserve"> </t>
    </r>
    <r>
      <rPr>
        <sz val="11"/>
        <color theme="3"/>
        <rFont val="Calibri"/>
        <family val="2"/>
        <scheme val="minor"/>
      </rPr>
      <t xml:space="preserve">SAUF nationaux et résidents, diplomates accrédités, permis spécial délivré par le Ministère de l'intérieur </t>
    </r>
  </si>
  <si>
    <r>
      <t>interdiction d'entrer sur le terrritoire à tout voyageur ayant séjourné  en Iran, Corée du Sud, Singapour, Chine,</t>
    </r>
    <r>
      <rPr>
        <b/>
        <u/>
        <sz val="11"/>
        <color rgb="FFFF0000"/>
        <rFont val="Calibri"/>
        <family val="2"/>
        <scheme val="minor"/>
      </rPr>
      <t xml:space="preserve"> France</t>
    </r>
    <r>
      <rPr>
        <sz val="11"/>
        <rFont val="Calibri"/>
        <family val="2"/>
        <scheme val="minor"/>
      </rPr>
      <t>, Allemagne, Italie, Espagne, Royaume Uni, Taiwan, HK, Macao dans les 14 jours précédents SAUF nationaux qui seront mis en quarantaine, les voyageurs ayant obtenu le droit de débarquer qui seront examinés par les autorités de la santé et seront mis en quarantaine 14 jours</t>
    </r>
  </si>
  <si>
    <r>
      <t xml:space="preserve"> suspension des vols</t>
    </r>
    <r>
      <rPr>
        <sz val="11"/>
        <color rgb="FFFF0000"/>
        <rFont val="Calibri"/>
        <family val="2"/>
        <scheme val="minor"/>
      </rPr>
      <t>;</t>
    </r>
    <r>
      <rPr>
        <b/>
        <u/>
        <sz val="11"/>
        <color rgb="FFFF0000"/>
        <rFont val="Calibri"/>
        <family val="2"/>
        <scheme val="minor"/>
      </rPr>
      <t xml:space="preserve">interdiction d'entrer sur le territoire pour tout voyageur </t>
    </r>
    <r>
      <rPr>
        <sz val="11"/>
        <rFont val="Calibri"/>
        <family val="2"/>
        <scheme val="minor"/>
      </rPr>
      <t>SAUF nationaux et résidents qui seront placés en quarantaine 14 jours, en cas de non respect la quarantaine sera imposée par la force; à partir du 25 mars 00h00 h locale suspension de toutes les liaisons aériennes internationales</t>
    </r>
  </si>
  <si>
    <r>
      <t>1. Les aéroports Auguste George (NGD), Anegada et Taddy Bay et Virgin Gorda (VIJ) sont fermés aux vols internationaux.
2. Passagers et membres d'équipage de compagnie aérienne ayant transité ou séjourné en Australie, Autriche, Bahreïn, Belgique, Canada, Chine (Rép. Populaire), Tchéquie, Danemark, Égypte, Estonie, Finlande</t>
    </r>
    <r>
      <rPr>
        <b/>
        <u/>
        <sz val="11"/>
        <rFont val="Calibri"/>
        <family val="2"/>
        <scheme val="minor"/>
      </rPr>
      <t>,</t>
    </r>
    <r>
      <rPr>
        <b/>
        <u/>
        <sz val="11"/>
        <color rgb="FFFF0000"/>
        <rFont val="Calibri"/>
        <family val="2"/>
        <scheme val="minor"/>
      </rPr>
      <t xml:space="preserve"> France</t>
    </r>
    <r>
      <rPr>
        <sz val="11"/>
        <color rgb="FFFF0000"/>
        <rFont val="Calibri"/>
        <family val="2"/>
        <scheme val="minor"/>
      </rPr>
      <t>,</t>
    </r>
    <r>
      <rPr>
        <sz val="11"/>
        <rFont val="Calibri"/>
        <family val="2"/>
        <scheme val="minor"/>
      </rPr>
      <t xml:space="preserve"> Allemagne, Grèce, Hong Kong (SAR Chine), Inde, Indonésie, Iran, Irlande (Rép.), Israël, Italie, Japon, Corée (Rép.), Koweït, Malaisie, Pays-Bas, Norvège, Philippines, Pologne, Portugal, Qatar, Roumanie, Saint-Marin, Arabie saoudite , Singapour, la Slovénie, l'Espagne, la Suède, la Suisse, la Thaïlande, les États-Unis ou le Royaume-Uni au cours des 14 derniers jours ne sont pas autorisés à entrer.
- Cela ne s'applique pas aux résidents de Virgin Isl. (Britanique).
3. Résidents de Virgin Isl. (Britanniques) ayant transité ou séjourné en Australie, Autriche, Bahreïn, Belgique, Canada, Chine (Rép. Populaire), Tchéquie, Danemark, Égypte, Estonie, Finlande, France, Allemagne, Grèce, Hong Kong (RAS Chine), Inde, Indonésie, Iran, Irlande (Rép.), Israël, Italie, Japon, Corée (Rép.), Koweït, Malaisie, Pays-Bas, Norvège, Philippines, Pologne, Portugal, Qatar, Roumanie, Saint-Marin, Arabie saoudite, Singapour, La Slovénie, l'Espagne, la Suède, la Suisse, la Thaïlande, les États-Unis ou le Royaume-Uni au cours des 14 derniers jours seront soumis à des procédures de dépistage avancées et mis en quarantaine pour une période pouvant aller jusqu'à 14 jours en fonction des résultats de l'évaluation des risques.</t>
    </r>
  </si>
  <si>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résidents</t>
    </r>
  </si>
  <si>
    <r>
      <t>déconseille tout voyage dans la province du Hubei;</t>
    </r>
    <r>
      <rPr>
        <sz val="11"/>
        <color rgb="FFFF0000"/>
        <rFont val="Calibri"/>
        <family val="2"/>
        <scheme val="minor"/>
      </rPr>
      <t xml:space="preserve"> </t>
    </r>
    <r>
      <rPr>
        <b/>
        <u/>
        <sz val="11"/>
        <color rgb="FFFF0000"/>
        <rFont val="Calibri"/>
        <family val="2"/>
        <scheme val="minor"/>
      </rPr>
      <t xml:space="preserve">interdiction d'entrer sur le territoire pour tout voyageur </t>
    </r>
    <r>
      <rPr>
        <sz val="11"/>
        <rFont val="Calibri"/>
        <family val="2"/>
        <scheme val="minor"/>
      </rPr>
      <t>SAUF</t>
    </r>
    <r>
      <rPr>
        <b/>
        <sz val="11"/>
        <rFont val="Calibri"/>
        <family val="2"/>
        <scheme val="minor"/>
      </rPr>
      <t xml:space="preserve"> </t>
    </r>
    <r>
      <rPr>
        <sz val="11"/>
        <rFont val="Calibri"/>
        <family val="2"/>
        <scheme val="minor"/>
      </rPr>
      <t>nationaux et ressortissants d'un pays EAA avec un permis de résidence</t>
    </r>
  </si>
  <si>
    <r>
      <t xml:space="preserve">interdiction d'entrer sur le territoire pour tout citoyen chinois  ou voyageur ayant séjourné en Chine, Autriche, Belgique, Bulgarie, Croatie, Chypre, République tchèque, Danemark, Estonie, Finlande,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Grèce, Hongrie, Islande, Iran, Irlande, Italie, Corée du Sud, Slovaquie, Slovénie, Espagne, Suède, Suisse, Royaume Uni dans les 14 jours précédents dans les 14 jours précédents SAUF nationaux et résidents qui seront placés en quarantaine 14 jours; les aéroports de Maurice Bishop et Lauriston seront fermés à partir du 23 23h59 heure locale</t>
    </r>
  </si>
  <si>
    <r>
      <rPr>
        <b/>
        <u/>
        <sz val="11"/>
        <color rgb="FFFF0000"/>
        <rFont val="Calibri"/>
        <family val="2"/>
        <scheme val="minor"/>
      </rPr>
      <t>interdiction d'entrer sur le territoire pour tout voyageur ayant séjourné dans un pays avec plus 200 cas de coronavirus</t>
    </r>
    <r>
      <rPr>
        <b/>
        <u/>
        <sz val="11"/>
        <rFont val="Calibri"/>
        <family val="2"/>
        <scheme val="minor"/>
      </rPr>
      <t xml:space="preserve"> </t>
    </r>
    <r>
      <rPr>
        <sz val="11"/>
        <rFont val="Calibri"/>
        <family val="2"/>
        <scheme val="minor"/>
      </rPr>
      <t>dans les 14 jours précédents SAUF natioanux et résidents et membres d'équipage qui seront placés en quarantaine 14 jours ; suspension de tous les vols internationaux jusqu'au 5 avril</t>
    </r>
  </si>
  <si>
    <t>Do not travel; interdiction d'entrer sur le territoire pour tout voyageur SAUF, nationaux et leur famille, résidents, resortissants de l'UE, Suisse, Suède, Liechtenstein et Islande et leur famille, titualires d'un passeport du Royaume Uni et leur famille, personnel médical, transporteurs, frontaliers, raison familiale impérieuse, réfugiés; nationaux et résidents devront réaliser une quarantaine auto-administrée de 14 jours</t>
  </si>
  <si>
    <r>
      <t>interdiction d'entrer sur le territoire ou de transit pour tout voyageur ou membre d'équipage ayant séjourné en Chine, Iran,Italie, Corée du Sud, Espagne</t>
    </r>
    <r>
      <rPr>
        <b/>
        <u/>
        <sz val="11"/>
        <rFont val="Calibri"/>
        <family val="2"/>
        <scheme val="minor"/>
      </rPr>
      <t>,</t>
    </r>
    <r>
      <rPr>
        <b/>
        <u/>
        <sz val="11"/>
        <color rgb="FFFF0000"/>
        <rFont val="Calibri"/>
        <family val="2"/>
        <scheme val="minor"/>
      </rPr>
      <t xml:space="preserve"> Europe,</t>
    </r>
    <r>
      <rPr>
        <sz val="11"/>
        <color rgb="FFFF0000"/>
        <rFont val="Calibri"/>
        <family val="2"/>
        <scheme val="minor"/>
      </rPr>
      <t xml:space="preserve"> </t>
    </r>
    <r>
      <rPr>
        <sz val="11"/>
        <rFont val="Calibri"/>
        <family val="2"/>
        <scheme val="minor"/>
      </rPr>
      <t>Etats-Unis dans les 14 jours précédents</t>
    </r>
  </si>
  <si>
    <r>
      <rPr>
        <b/>
        <u/>
        <sz val="11"/>
        <color rgb="FFFF0000"/>
        <rFont val="Calibri"/>
        <family val="2"/>
        <scheme val="minor"/>
      </rPr>
      <t xml:space="preserve">suspension des toutes les liaisons aériennes internationales </t>
    </r>
    <r>
      <rPr>
        <u/>
        <sz val="11"/>
        <rFont val="Calibri"/>
        <family val="2"/>
        <scheme val="minor"/>
      </rPr>
      <t>jusqu'au</t>
    </r>
    <r>
      <rPr>
        <sz val="11"/>
        <rFont val="Calibri"/>
        <family val="2"/>
        <scheme val="minor"/>
      </rPr>
      <t xml:space="preserve"> 5 avril</t>
    </r>
  </si>
  <si>
    <t>interdiction d'entrer sur le territoire pour tout voyageur SAUF nationaux , ressortissant d'un pays de l'Ue ou de l'espace Schengen, résident, personnel médical, diplomates, frontaliers, transit</t>
  </si>
  <si>
    <r>
      <t xml:space="preserve">à partir du 24 mars </t>
    </r>
    <r>
      <rPr>
        <b/>
        <u/>
        <sz val="11"/>
        <color rgb="FFFF0000"/>
        <rFont val="Calibri"/>
        <family val="2"/>
        <scheme val="minor"/>
      </rPr>
      <t>interdiction d'entrer sur le territoire pour tout voyageur</t>
    </r>
    <r>
      <rPr>
        <b/>
        <u/>
        <sz val="11"/>
        <rFont val="Calibri"/>
        <family val="2"/>
        <scheme val="minor"/>
      </rPr>
      <t xml:space="preserve"> </t>
    </r>
    <r>
      <rPr>
        <sz val="11"/>
        <rFont val="Calibri"/>
        <family val="2"/>
        <scheme val="minor"/>
      </rPr>
      <t>SAUF nationaux et résident qui devront réaliser une quarantaine de 14 jours</t>
    </r>
  </si>
  <si>
    <r>
      <rPr>
        <b/>
        <u/>
        <sz val="11"/>
        <color rgb="FFFF0000"/>
        <rFont val="Calibri"/>
        <family val="2"/>
        <scheme val="minor"/>
      </rPr>
      <t xml:space="preserve">interdiction d'entrer sur le territoire pour tout voyageur </t>
    </r>
    <r>
      <rPr>
        <sz val="11"/>
        <rFont val="Calibri"/>
        <family val="2"/>
        <scheme val="minor"/>
      </rPr>
      <t>SAUF nationaux, résidents, aide humanitaire, diplomates, titulaires d'un sauf conduit ou d'une pièce d'identité émise au Chili; tout national chilien en provenance d'Argentine, Blivie, Chine,</t>
    </r>
    <r>
      <rPr>
        <b/>
        <u/>
        <sz val="11"/>
        <rFont val="Calibri"/>
        <family val="2"/>
        <scheme val="minor"/>
      </rPr>
      <t xml:space="preserve"> France</t>
    </r>
    <r>
      <rPr>
        <sz val="11"/>
        <rFont val="Calibri"/>
        <family val="2"/>
        <scheme val="minor"/>
      </rPr>
      <t>, Allemagne, Iran, ITalie, Japon, et Corée du Sud, Peru ou Espagne sera placé en qurantaine 14 jours</t>
    </r>
  </si>
  <si>
    <r>
      <rPr>
        <b/>
        <u/>
        <sz val="11"/>
        <color rgb="FFFF0000"/>
        <rFont val="Calibri"/>
        <family val="2"/>
        <scheme val="minor"/>
      </rPr>
      <t xml:space="preserve"> suspension de tous les vols internationaux</t>
    </r>
    <r>
      <rPr>
        <b/>
        <u/>
        <sz val="11"/>
        <rFont val="Calibri"/>
        <family val="2"/>
        <scheme val="minor"/>
      </rPr>
      <t xml:space="preserve"> </t>
    </r>
    <r>
      <rPr>
        <sz val="11"/>
        <rFont val="Calibri"/>
        <family val="2"/>
        <scheme val="minor"/>
      </rPr>
      <t>du 18 mars au 17 avril 2020</t>
    </r>
  </si>
  <si>
    <r>
      <t>interdiction d'entrer  ou transiter sur le territoire pour tout voyageur ayant séjourné dans le Hubei, Zhejiang, Jiangsu (CN), Iran, Italie, Autriche, Belgique, Bulgarie, Croatie, Chypre, République tchèque, Danemark, Estonie, Finlande,</t>
    </r>
    <r>
      <rPr>
        <b/>
        <u/>
        <sz val="11"/>
        <rFont val="Calibri"/>
        <family val="2"/>
        <scheme val="minor"/>
      </rPr>
      <t xml:space="preserve"> France</t>
    </r>
    <r>
      <rPr>
        <sz val="11"/>
        <rFont val="Calibri"/>
        <family val="2"/>
        <scheme val="minor"/>
      </rPr>
      <t>, Allemagne, Grèce, Hongrie, Islande, Irlande, Lettonie, Liechtenstein, Litaunie, Luxembourg Malte, Pays-Bas, Norvège, Pologne, Portugal, Roumanie, Slovaquie, Espagne, Suède, Suisse, Royaume Uni dans les 14 jours précédents (SAUF nationaux et résidents); tout voyageur doit observer une quarantaine de 14 jours en entrant sur le territoire; obligation de remplir une déclaration de santé</t>
    </r>
  </si>
  <si>
    <r>
      <rPr>
        <b/>
        <u/>
        <sz val="11"/>
        <color rgb="FFFF0000"/>
        <rFont val="Calibri"/>
        <family val="2"/>
        <scheme val="minor"/>
      </rPr>
      <t xml:space="preserve"> interdiction d'entrer sur le territoire pour tout voyageur</t>
    </r>
    <r>
      <rPr>
        <sz val="11"/>
        <rFont val="Calibri"/>
        <family val="2"/>
        <scheme val="minor"/>
      </rPr>
      <t xml:space="preserve"> SAUF nationaux, résidents et diplomates; suspension des vols en provenance d'Europe jusuq'au 31 mars</t>
    </r>
  </si>
  <si>
    <r>
      <t>interdiction d'entrer sur le territoire pour tout voyageur en provenance du Hubei, d'Iran, Italie, Corée du Sud, d'Autriche, Belgique,Allemagne ,</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Japon, Roumanie,Espagne ou Suisse SAUF nationaux ; tout voyageur non-national doitêtre muni d'un passeport, tout voyageur dois réaliser une quarantaine de 14 jours </t>
    </r>
  </si>
  <si>
    <r>
      <t xml:space="preserve">interdiction d'entrer sur le territoire pour tout voyageur en provenance d'Australie, Chine, </t>
    </r>
    <r>
      <rPr>
        <b/>
        <u/>
        <sz val="11"/>
        <color rgb="FFFF0000"/>
        <rFont val="Calibri"/>
        <family val="2"/>
        <scheme val="minor"/>
      </rPr>
      <t>Union européenne</t>
    </r>
    <r>
      <rPr>
        <sz val="11"/>
        <color rgb="FFFF0000"/>
        <rFont val="Calibri"/>
        <family val="2"/>
        <scheme val="minor"/>
      </rPr>
      <t>,</t>
    </r>
    <r>
      <rPr>
        <sz val="11"/>
        <rFont val="Calibri"/>
        <family val="2"/>
        <scheme val="minor"/>
      </rPr>
      <t xml:space="preserve"> Islande, Japon, Corée du Sud, Malaisie, Norvège, Suisse, Royaume Uni SAUF nationaux, résidents, diplomates, rapprochement familial avec une personne née au Brésil ou nationale, membres d'équipage</t>
    </r>
  </si>
  <si>
    <r>
      <t xml:space="preserve">interdiction d'entrer sur le territoire pour tout voyageur en provenance d'Autriche, Belgique, Chine, Danemark, </t>
    </r>
    <r>
      <rPr>
        <b/>
        <u/>
        <sz val="11"/>
        <color rgb="FFFF0000"/>
        <rFont val="Calibri"/>
        <family val="2"/>
        <scheme val="minor"/>
      </rPr>
      <t>France</t>
    </r>
    <r>
      <rPr>
        <sz val="11"/>
        <color rgb="FFFF0000"/>
        <rFont val="Calibri"/>
        <family val="2"/>
        <scheme val="minor"/>
      </rPr>
      <t>,</t>
    </r>
    <r>
      <rPr>
        <sz val="11"/>
        <rFont val="Calibri"/>
        <family val="2"/>
        <scheme val="minor"/>
      </rPr>
      <t xml:space="preserve"> Allemagne, Inde, Iran, Italie, Japon, Corée du Sud, Pays-Bas, Norvège, Espagne, Suède, Suisse, Etats-Unis, Royaume Uni SAUF nationaux et résidents qui seront placés en quarantaine pour 14 jours; suspension de la délivrance de visas à l'arrivée; annulation des visas délivrés à tout cityen d'Autriche, Belgique, Chine, Danemark,</t>
    </r>
    <r>
      <rPr>
        <b/>
        <u/>
        <sz val="11"/>
        <rFont val="Calibri"/>
        <family val="2"/>
        <scheme val="minor"/>
      </rPr>
      <t xml:space="preserve"> </t>
    </r>
    <r>
      <rPr>
        <b/>
        <u/>
        <sz val="11"/>
        <color rgb="FFFF0000"/>
        <rFont val="Calibri"/>
        <family val="2"/>
        <scheme val="minor"/>
      </rPr>
      <t>France,</t>
    </r>
    <r>
      <rPr>
        <sz val="11"/>
        <rFont val="Calibri"/>
        <family val="2"/>
        <scheme val="minor"/>
      </rPr>
      <t xml:space="preserve"> Allemagne, Inde, Iran, Italie, Japon, Corée du Sud, Pays-Bas, Norvège, Espagne, Suède, Suisse, Etats-Unis, Royaume Uni </t>
    </r>
  </si>
  <si>
    <r>
      <t xml:space="preserve">tout voyageur en provenance de Chine, </t>
    </r>
    <r>
      <rPr>
        <b/>
        <u/>
        <sz val="11"/>
        <color rgb="FFFF0000"/>
        <rFont val="Calibri"/>
        <family val="2"/>
        <scheme val="minor"/>
      </rPr>
      <t>Europe</t>
    </r>
    <r>
      <rPr>
        <sz val="11"/>
        <rFont val="Calibri"/>
        <family val="2"/>
        <scheme val="minor"/>
      </rPr>
      <t xml:space="preserve">, Iran, Corée du Sud ou Royaume Uni sera placé en quarantaine pour 14 jours ,les nationaux peuvent réaliser la quarantaine à domicile si leur Etat le permet </t>
    </r>
  </si>
  <si>
    <r>
      <rPr>
        <b/>
        <u/>
        <sz val="11"/>
        <color rgb="FFFF0000"/>
        <rFont val="Calibri"/>
        <family val="2"/>
        <scheme val="minor"/>
      </rPr>
      <t>interdiction d'entrer sur le territoire pour tout voyageur</t>
    </r>
    <r>
      <rPr>
        <sz val="11"/>
        <rFont val="Calibri"/>
        <family val="2"/>
        <scheme val="minor"/>
      </rPr>
      <t xml:space="preserve"> SAUF nationaux, résidents, autorisation spéciale qui seront testés pour le COVID-19 et placés en quarantaine 14 jours; suspension de la délivrance de visa à l'arrivée </t>
    </r>
  </si>
  <si>
    <r>
      <t>Hubei niveau 5; interdiction d'entrer sur le territoire pour tout voyageur en provenance d'Autriche, Belgique, République tchèque, Danemark, Estonie,Finlande,</t>
    </r>
    <r>
      <rPr>
        <b/>
        <u/>
        <sz val="11"/>
        <color rgb="FFFF0000"/>
        <rFont val="Calibri"/>
        <family val="2"/>
        <scheme val="minor"/>
      </rPr>
      <t xml:space="preserve"> France,</t>
    </r>
    <r>
      <rPr>
        <sz val="11"/>
        <rFont val="Calibri"/>
        <family val="2"/>
        <scheme val="minor"/>
      </rPr>
      <t xml:space="preserve"> Allemagne, Grèce,Hongrie, Islande, Italie, Lettonie, Liechtenstein, Lituanie, Luxembourg, Malte, Norvège, Pays-Bas, Pologne, Portugal, Slovaquie, Slovénie, Espagne, Suède ou Suisse  SAUF nationaux Autriche, Belgique, Bulgarie, Croatie, Chypre, Tchéquie, Danemark, Estonie, Finlande, France, Allemagne, Grèce, Hongrie, Islande, Irlande (Rép.), Italie, Lettonie, Liechtenstein, Lituanie, Luxembourg, Malte, Pays-Bas, Norvège, Pologne, Portugal, Roumanie, Slovaquie, Slovénie, Espagne, Suède et Suisse et voyageurs titulaires d'un passeport britanique, titualires d'un visa D, titulaires d'un ceritificat de moins de 4 jours garantissant l'absence de coronavirus en anglais ou en allemand, diplomates et leur famille, aide humanitaire, transporteurs de marchandise,  ou membre d'équipage; nationaux et résident doivent réaliser une quarantaine de 14 jours</t>
    </r>
  </si>
  <si>
    <r>
      <rPr>
        <b/>
        <u/>
        <sz val="11"/>
        <color rgb="FFFF0000"/>
        <rFont val="Calibri"/>
        <family val="2"/>
        <scheme val="minor"/>
      </rPr>
      <t>interdiction d'entrer ou transiter sur le territoire pour tout voyageur</t>
    </r>
    <r>
      <rPr>
        <sz val="11"/>
        <rFont val="Calibri"/>
        <family val="2"/>
        <scheme val="minor"/>
      </rPr>
      <t xml:space="preserve"> SAUF nationaux et leurs famille proche, résidents, membres d'équipage OU juqsqu'au 24 mars les passagers en transit depuis la Nouvelle-Zélande ayant un ticket pour le même jour ne quittantpas la zone de transit et n'ayant pas séjourné en Chine, Iran, Italie ou Corée du Sud dans les 14 jours précédents</t>
    </r>
  </si>
  <si>
    <r>
      <rPr>
        <b/>
        <u/>
        <sz val="11"/>
        <color rgb="FFFF0000"/>
        <rFont val="Calibri"/>
        <family val="2"/>
        <scheme val="minor"/>
      </rPr>
      <t>interdiction d'entrer sur le territoire pour tout voyageu</t>
    </r>
    <r>
      <rPr>
        <sz val="11"/>
        <color rgb="FFFF0000"/>
        <rFont val="Calibri"/>
        <family val="2"/>
        <scheme val="minor"/>
      </rPr>
      <t xml:space="preserve">r </t>
    </r>
    <r>
      <rPr>
        <sz val="11"/>
        <rFont val="Calibri"/>
        <family val="2"/>
        <scheme val="minor"/>
      </rPr>
      <t>résidents inclus SAUF membres d'équipage du 21 au 31 mars 2020; les vols quittant le territoire ne sont pas affectés</t>
    </r>
  </si>
  <si>
    <r>
      <t>suspension de l'exemption de visa pour les citoyens chinois ; suspension des visas à l'arrivée pour les nationaux iraniens; interdiction d'entrer sur le territoire pour tout voyageur ayant séjourné en Autriche, Belgique, Chine, Danemark,</t>
    </r>
    <r>
      <rPr>
        <b/>
        <u/>
        <sz val="11"/>
        <color rgb="FFFF0000"/>
        <rFont val="Calibri"/>
        <family val="2"/>
        <scheme val="minor"/>
      </rPr>
      <t xml:space="preserve"> France,</t>
    </r>
    <r>
      <rPr>
        <sz val="11"/>
        <rFont val="Calibri"/>
        <family val="2"/>
        <scheme val="minor"/>
      </rPr>
      <t xml:space="preserve"> Allemagne, Iran, Italie, Japon, Corée du Sud, Pays-Bas, Norvège, Espagne, Suisse ou Royaume Uni dans les 14 jours précédents SAUF nationaux, résidents, leurs familles, diplomates; tout national ayant  séjourné en Autriche, Belgique, Chine, Danemark</t>
    </r>
    <r>
      <rPr>
        <sz val="11"/>
        <color rgb="FFFF0000"/>
        <rFont val="Calibri"/>
        <family val="2"/>
        <scheme val="minor"/>
      </rPr>
      <t xml:space="preserve">, </t>
    </r>
    <r>
      <rPr>
        <b/>
        <u/>
        <sz val="11"/>
        <color rgb="FFFF0000"/>
        <rFont val="Calibri"/>
        <family val="2"/>
        <scheme val="minor"/>
      </rPr>
      <t>France,</t>
    </r>
    <r>
      <rPr>
        <b/>
        <u/>
        <sz val="11"/>
        <rFont val="Calibri"/>
        <family val="2"/>
        <scheme val="minor"/>
      </rPr>
      <t xml:space="preserve"> </t>
    </r>
    <r>
      <rPr>
        <sz val="11"/>
        <rFont val="Calibri"/>
        <family val="2"/>
        <scheme val="minor"/>
      </rPr>
      <t xml:space="preserve">Allemagne, Iran, Italie, Japon, Corée du Sud, Pays-Bas, Norvège, Espagne, Suisse ou Royaume Uni dans les 14 jours précédents devra réaliser une quarantaine de 14 jours </t>
    </r>
  </si>
  <si>
    <r>
      <t>1. Les passagers qui ont séjourné en Chine (République populaire), en</t>
    </r>
    <r>
      <rPr>
        <sz val="11"/>
        <color rgb="FFFF0000"/>
        <rFont val="Calibri"/>
        <family val="2"/>
        <scheme val="minor"/>
      </rPr>
      <t xml:space="preserve"> </t>
    </r>
    <r>
      <rPr>
        <b/>
        <u/>
        <sz val="11"/>
        <color rgb="FFFF0000"/>
        <rFont val="Calibri"/>
        <family val="2"/>
        <scheme val="minor"/>
      </rPr>
      <t>France</t>
    </r>
    <r>
      <rPr>
        <sz val="11"/>
        <color rgb="FFFF0000"/>
        <rFont val="Calibri"/>
        <family val="2"/>
        <scheme val="minor"/>
      </rPr>
      <t>,</t>
    </r>
    <r>
      <rPr>
        <sz val="11"/>
        <rFont val="Calibri"/>
        <family val="2"/>
        <scheme val="minor"/>
      </rPr>
      <t xml:space="preserve"> en Allemagne, en Iran, en Italie, en Corée (République), en Espagne, en Suisse, aux États-Unis ou au Royaume-Uni ne sont pas autorisés à transiter ou à entrer en Afrique du Sud.
- Cela ne s'applique pas aux ressortissants et résidents d'Afrique du Sud.
2. Les ressortissants d'Allemagne, d'Iran, d'Italie, de Corée (Rép.), Du Portugal, de Singapour, d'Espagne et des États-Unis ne sont plus exemptés de visa.
3. Les passagers avec un passeport britannique ou un passeport de Hong Kong (RAS Chine) ne sont plus exemptés de visa.
4. Les ressortissants d'Allemagne, d'Iran, d'Italie, de Corée (Rép.), Du Portugal, de Singapour, d'Espagne et des États-Unis sont uniquement autorisés à transiter par Johannesburg (JNB) ou Le Cap (CPT) pour retourner dans leur pays de nationalité s'ils ne l'ont pas en Allemagne, à Hong Kong (RAS Chine), en Iran, en Italie, en Corée (Rép.), au Portugal, à Singapour, en Espagne, aux États-Unis et au Royaume-Uni depuis le 15 mars 2020.
5. Les passagers munis d'un passeport britannique ou d'un passeport de Hong Kong (RAS Chine) ne sont autorisés à transiter par Johannesburg (JNB) ou Le Cap (CPT) pour retourner dans leur pays de nationalité que s'ils ne sont pas allés en Allemagne, à Hong Kong ( SAR Chine), Iran, Italie, Corée (Rép.), Portugal, Singapour, Espagne, États-Unis et Royaume-Uni depuis le 15 mars 2020.
6. Les ressortissants et les résidents d'Afrique du Sud revenant de pays à haut risque COVID-19 seront soumis à des tests et à l'auto-isolement ou à la quarantaine.
7. Les passagers qui ont été à Hong Kong (SAR Chine), au Portugal et à Singapour sont soumis à un contrôle supplémentaire.
8. Un questionnaire de santé rempli doit être présenté à Port Health à l'arrivée</t>
    </r>
  </si>
  <si>
    <r>
      <t>interdiction d'entrer sur le territoire pour tout voyageur ayant séjourné en Chine Iran Italie Corée du Sud</t>
    </r>
    <r>
      <rPr>
        <b/>
        <u/>
        <sz val="11"/>
        <rFont val="Calibri"/>
        <family val="2"/>
        <scheme val="minor"/>
      </rPr>
      <t xml:space="preserve"> </t>
    </r>
    <r>
      <rPr>
        <sz val="11"/>
        <rFont val="Calibri"/>
        <family val="2"/>
        <scheme val="minor"/>
      </rPr>
      <t>dans les 20 jours précédents et interdiction d'entrer sur le territoire pour tout voyageur ayant séjourné en Royaume Uni</t>
    </r>
    <r>
      <rPr>
        <sz val="11"/>
        <color rgb="FFFF0000"/>
        <rFont val="Calibri"/>
        <family val="2"/>
        <scheme val="minor"/>
      </rPr>
      <t>,</t>
    </r>
    <r>
      <rPr>
        <b/>
        <u/>
        <sz val="11"/>
        <color rgb="FFFF0000"/>
        <rFont val="Calibri"/>
        <family val="2"/>
        <scheme val="minor"/>
      </rPr>
      <t xml:space="preserve"> Europe, </t>
    </r>
    <r>
      <rPr>
        <sz val="11"/>
        <rFont val="Calibri"/>
        <family val="2"/>
        <scheme val="minor"/>
      </rPr>
      <t>Irlande dans les 20 jours précédents jusqu'au 13 avril ; les résidents  doivent respecter une quarantaine de 14 jours</t>
    </r>
  </si>
  <si>
    <r>
      <rPr>
        <b/>
        <u/>
        <sz val="11"/>
        <color theme="5"/>
        <rFont val="Calibri"/>
        <family val="2"/>
        <scheme val="minor"/>
      </rPr>
      <t>suspension de toutes les liaisons aériennes internationales</t>
    </r>
    <r>
      <rPr>
        <sz val="11"/>
        <color theme="5"/>
        <rFont val="Calibri"/>
        <family val="2"/>
        <scheme val="minor"/>
      </rPr>
      <t xml:space="preserve"> sauf la liaison de et vers Istanbul opérée par Air Albania</t>
    </r>
  </si>
  <si>
    <r>
      <rPr>
        <b/>
        <u/>
        <sz val="11"/>
        <color rgb="FFFF0000"/>
        <rFont val="Calibri"/>
        <family val="2"/>
        <scheme val="minor"/>
      </rPr>
      <t>fermeture de tous les aéroports</t>
    </r>
    <r>
      <rPr>
        <sz val="11"/>
        <rFont val="Calibri"/>
        <family val="2"/>
        <scheme val="minor"/>
      </rPr>
      <t xml:space="preserve"> pour 14 jours, tout voyageur ayant séjourén en dehors des Caraïbes sera placé en quarantaine 14 jours </t>
    </r>
  </si>
  <si>
    <r>
      <rPr>
        <b/>
        <u/>
        <sz val="11"/>
        <color rgb="FFFF0000"/>
        <rFont val="Calibri"/>
        <family val="2"/>
        <scheme val="minor"/>
      </rPr>
      <t>interdiction d'entrer sur le territoire pour tout voyageur</t>
    </r>
    <r>
      <rPr>
        <sz val="11"/>
        <rFont val="Calibri"/>
        <family val="2"/>
        <scheme val="minor"/>
      </rPr>
      <t xml:space="preserve"> </t>
    </r>
    <r>
      <rPr>
        <sz val="11"/>
        <color theme="5"/>
        <rFont val="Calibri"/>
        <family val="2"/>
        <scheme val="minor"/>
      </rPr>
      <t>jusqu'au 7 avril</t>
    </r>
    <r>
      <rPr>
        <sz val="11"/>
        <rFont val="Calibri"/>
        <family val="2"/>
        <scheme val="minor"/>
      </rPr>
      <t xml:space="preserve"> SAUF titulaires d'un passeport de Taiwan ou d'un certificat de résidenct ALIEN, diplomates, voyageur pouvant prouver l'utilité commerciale de son déplacement ou remplissant un contrat,</t>
    </r>
    <r>
      <rPr>
        <sz val="11"/>
        <color theme="5"/>
        <rFont val="Calibri"/>
        <family val="2"/>
        <scheme val="minor"/>
      </rPr>
      <t xml:space="preserve"> titulaire d'un "permis spécial d'entrée épidémie COVID-19"</t>
    </r>
    <r>
      <rPr>
        <sz val="11"/>
        <rFont val="Calibri"/>
        <family val="2"/>
        <scheme val="minor"/>
      </rPr>
      <t>; tout voyageur devra respecter une quarantaine de 14 jours</t>
    </r>
  </si>
  <si>
    <r>
      <rPr>
        <b/>
        <u/>
        <sz val="11"/>
        <rFont val="Calibri"/>
        <family val="2"/>
        <scheme val="minor"/>
      </rPr>
      <t>Les points d'entrée au Vanuatu seront fermés à partir du 20 mars 2020.</t>
    </r>
    <r>
      <rPr>
        <sz val="11"/>
        <rFont val="Calibri"/>
        <family val="2"/>
        <scheme val="minor"/>
      </rPr>
      <t xml:space="preserve">
   -Les ressortissants de Vanuatu, les résidents permanents et les diplomates seront autorisés à rentrer mais seront mis en quarantaine pendant 14 jours à leur arrivée.
   -La considération peut être accordée aux missions diplomatiques étrangères et aux organisations internationales et sera déterminée au cas par cas.</t>
    </r>
  </si>
  <si>
    <r>
      <t xml:space="preserve"> Suspension de tous les vols de et vers la Chine continentale1. L</t>
    </r>
    <r>
      <rPr>
        <b/>
        <u/>
        <sz val="11"/>
        <rFont val="Calibri"/>
        <family val="2"/>
        <scheme val="minor"/>
      </rPr>
      <t>es passagers ne sont pas autorisés à entrer au Viet Nam</t>
    </r>
    <r>
      <rPr>
        <sz val="11"/>
        <rFont val="Calibri"/>
        <family val="2"/>
        <scheme val="minor"/>
      </rPr>
      <t>.
- Cela ne s'applique pas aux ressortissants du Viet Nam.
- Cela ne s'applique pas aux passagers en mission diplomatique ou officielle. Ils seront soumis à une déclaration médicale obligatoire et à l'auto-isolement.
- Cela ne s'applique pas aux passagers qui sont des experts, des chefs d'entreprise ou des travailleurs hautement qualifiés. Ils seront soumis à une déclaration médicale obligatoire et à l'auto-isolement.
2. Avant de monter à bord d'un ressortissant vietnamien pour retourner au Viet Nam, les compagnies aériennes doivent contacter à l'avance l'agence de représentation diplomatique vietnamienne du pays.
3. Tous les passagers seront placés en quarantaine dans un établissement désigné pendant 14 jours à leur arrivée.
4. Toutes les délivrances de visa sont suspendues.
5. Tous les passagers doivent remplir un formulaire de quarantaine avant l'arrivée.
6. Les passagers qui voyagent à des fins diplomatiques ou officielles subiront un examen médical à la frontière avant d'être autorisés à entrer au Viet Nam.
7. Les ressortissants italiens et coréens (Rép.) Titulaires d'un passeport normal ne sont plus exemptés de visa.
8. Les ressortissants du Danemark, de Finlande, de France, d'Allemagne, de Norvège, d'Espagne, de Suède et les passagers détenteurs d'un passeport britannique ne sont plus exemptés de visa.
9. Les passagers titulaires d'un certificat d'exemption de visa délivré par le Viet Nam ne sont plus exemptés de visa s'ils résident en Chine (Rép. Populaire), Danemark, Finlande, France, Allemagne, Iran, Italie, Corée (Rép.), Norvège, Espagne , Suède ou Royaume-Uni.
10. Ressortissants du Bélarus, du Japon et de la Fédération de Russie. avec un passeport normal ne sont plus exemptés de visa.
11. Les passagers titulaires d'un certificat d'exemption de visa délivré par le Viet Nam ne sont plus exemptés de visa s'ils sont ressortissants du Bélarus, du Japon ou de la Fédération de Russie. avec un passeport normal.</t>
    </r>
  </si>
  <si>
    <r>
      <t>interdiction d'entrer sur le territoire pour tout voyageur en provenance d'Argentine, Chine,</t>
    </r>
    <r>
      <rPr>
        <b/>
        <u/>
        <sz val="11"/>
        <rFont val="Calibri"/>
        <family val="2"/>
        <scheme val="minor"/>
      </rPr>
      <t xml:space="preserve"> France,</t>
    </r>
    <r>
      <rPr>
        <sz val="11"/>
        <rFont val="Calibri"/>
        <family val="2"/>
        <scheme val="minor"/>
      </rPr>
      <t xml:space="preserve"> Allemagne, Iran, Italie, Japon, corée du sud Singapour ou Espagne SAUF nationaux et résidents qui seront placés en quarantaine 14 jours; tout voyageur ne peut atterrir qu'à Montevido ou Punta del Est. Les passagers qui ont séjourné en Chine (République populaire), en</t>
    </r>
    <r>
      <rPr>
        <b/>
        <u/>
        <sz val="11"/>
        <rFont val="Calibri"/>
        <family val="2"/>
        <scheme val="minor"/>
      </rPr>
      <t xml:space="preserve"> France</t>
    </r>
    <r>
      <rPr>
        <sz val="11"/>
        <rFont val="Calibri"/>
        <family val="2"/>
        <scheme val="minor"/>
      </rPr>
      <t>, en Allemagne, en Iran, en Italie, au Japon, en Corée (République), à Singapour ou en Espagne au cours des 15 derniers jours seront placés en quarantaine pendant 14 jours.Les vols d'Europe vers l'Uruguay sont suspendus jusqu'au 19 avril 2020.</t>
    </r>
  </si>
  <si>
    <r>
      <rPr>
        <b/>
        <u/>
        <sz val="11"/>
        <color rgb="FFFF0000"/>
        <rFont val="Calibri"/>
        <family val="2"/>
        <scheme val="minor"/>
      </rPr>
      <t xml:space="preserve">interdiction d'entrer sur le territoire pour tout voyageur </t>
    </r>
    <r>
      <rPr>
        <sz val="11"/>
        <rFont val="Calibri"/>
        <family val="2"/>
        <scheme val="minor"/>
      </rPr>
      <t>SAUF transporteur, aide humanitaire qui devront réaliser un quarantaine auto-adminitrée de 14 jours</t>
    </r>
  </si>
  <si>
    <t>suspensions de toutes liaisons aériennes internationales</t>
  </si>
  <si>
    <r>
      <rPr>
        <b/>
        <u/>
        <sz val="11"/>
        <color rgb="FFFF0000"/>
        <rFont val="Calibri"/>
        <family val="2"/>
        <scheme val="minor"/>
      </rPr>
      <t xml:space="preserve">interdiction d'entrer sur le territoire pour tout voyageur </t>
    </r>
    <r>
      <rPr>
        <sz val="11"/>
        <rFont val="Calibri"/>
        <family val="2"/>
        <scheme val="minor"/>
      </rPr>
      <t xml:space="preserve">SAUF nationaux et résidents, </t>
    </r>
    <r>
      <rPr>
        <sz val="11"/>
        <color theme="5"/>
        <rFont val="Calibri"/>
        <family val="2"/>
        <scheme val="minor"/>
      </rPr>
      <t>nationaux de Lettonie travaillant en Estonie</t>
    </r>
  </si>
  <si>
    <r>
      <rPr>
        <b/>
        <u/>
        <sz val="11"/>
        <color rgb="FFFF0000"/>
        <rFont val="Calibri"/>
        <family val="2"/>
        <scheme val="minor"/>
      </rPr>
      <t xml:space="preserve">interdiction d'entrer sur le territoire pour tout voyageur </t>
    </r>
    <r>
      <rPr>
        <sz val="11"/>
        <rFont val="Calibri"/>
        <family val="2"/>
        <scheme val="minor"/>
      </rPr>
      <t>SAUF résidents</t>
    </r>
    <r>
      <rPr>
        <sz val="11"/>
        <color theme="5"/>
        <rFont val="Calibri"/>
        <family val="2"/>
        <scheme val="minor"/>
      </rPr>
      <t xml:space="preserve"> et nationaux français</t>
    </r>
  </si>
  <si>
    <r>
      <t xml:space="preserve">suspension de tous les vols de et vers la Chine; </t>
    </r>
    <r>
      <rPr>
        <sz val="11"/>
        <color theme="5"/>
        <rFont val="Calibri"/>
        <family val="2"/>
        <scheme val="minor"/>
      </rPr>
      <t xml:space="preserve">suspension de la délivrance des visas à l'arrivée et des exemptions de visas jusqu'au 20 avril 2020; interdiction d'entrer ou de transiter sur le territoire pour tout voyageur ayant séjourné en </t>
    </r>
    <r>
      <rPr>
        <b/>
        <u/>
        <sz val="11"/>
        <color theme="5"/>
        <rFont val="Calibri"/>
        <family val="2"/>
        <scheme val="minor"/>
      </rPr>
      <t>France</t>
    </r>
    <r>
      <rPr>
        <sz val="11"/>
        <color theme="5"/>
        <rFont val="Calibri"/>
        <family val="2"/>
        <scheme val="minor"/>
      </rPr>
      <t>, en Allemagne, en Iran, en Italie, en Espagne, en Suisse, ou au Vatican (Saint-Siège) au cours des 14 derniers jours  SAUF nationaux; les passagers avec un permis de séjour permanent (KITAP) ou un permis de séjour temporaire (KITAS) ne sont autorisés à entrer en Indonésie que s'ils ont une certification sanitaire valide délivrée par les autorités sanitaires locales en anglais indiquant qu'ils sont aptes au voyage et exempts de maladies respiratoires La certification doit avoir été délivrée au plus tard 7 jours avant le départ.Les passagers et membres d'équipage qui se sont rendus en Chine (République populaire) ou dans la province de Daegu et Gyeongsangbuk-do en Corée (République) au cours des 14 derniers jours ne sont pas autorisés à transiter ou à entrer en Indonésie.
-Cela ne s'applique pas aux ressortissants indonésiens.
-Cela ne s'applique pas aux résidents de l'Indonésie.
-Cela ne s'applique pas aux passagers suivants:
a. les passagers munis d'un visa délivré par l'ambassade d'Indonésie; ou
b. les passagers titulaires d'une carte de résident permanent indonésienne; ou
c. les passagers avec une carte de voyage d'affaires APEC (ABTC) en provenance de Chine (République populaire) s'ils peuvent présenter un certificat de santé valide exempt de Covid-19 de la part de leurs autorités sanitaires locales. Le certificat de santé doit être en anglais; ou
d. les passagers titulaires d'un permis de séjour diplomatique et d'un permis de séjour officiel en provenance de Chine (République populaire), d'Italie, d'Iran et de Corée (République) s'ils peuvent présenter un certificat de santé valide exempt de Covid-19 de la part de leurs autorités sanitaires locales. Le certificat sanitaire doit être en anglais; ou
e. les passagers titulaires d'un permis de séjour diplomatique et d'un permis de séjour officiel expirés de Chine (République populaire), d'Italie, d'Iran et de Corée (République) s'ils peuvent présenter une carte d'identité diplomatique ou une carte d'identité valide en tant qu'employé d'un représentant étranger travaillant en Indonésie qui délivré par le ministère indonésien des affaires étrangères. Ils doivent également avoir un certificat de santé valide exempt de Covid-19 de leurs autorités sanitaires locales. Le certificat de santé doit être en anglais.</t>
    </r>
  </si>
  <si>
    <r>
      <rPr>
        <b/>
        <u/>
        <sz val="11"/>
        <color theme="5"/>
        <rFont val="Calibri"/>
        <family val="2"/>
        <scheme val="minor"/>
      </rPr>
      <t>fermeture de tous les aéroports</t>
    </r>
    <r>
      <rPr>
        <sz val="11"/>
        <color theme="5"/>
        <rFont val="Calibri"/>
        <family val="2"/>
        <scheme val="minor"/>
      </rPr>
      <t xml:space="preserve"> juqu'au 28 mars</t>
    </r>
  </si>
  <si>
    <r>
      <rPr>
        <b/>
        <u/>
        <sz val="11"/>
        <color rgb="FFFF0000"/>
        <rFont val="Calibri"/>
        <family val="2"/>
        <scheme val="minor"/>
      </rPr>
      <t>interdiction d'entrer sur le territoire pour tout voyageur</t>
    </r>
    <r>
      <rPr>
        <sz val="11"/>
        <rFont val="Calibri"/>
        <family val="2"/>
        <scheme val="minor"/>
      </rPr>
      <t xml:space="preserve"> SAUF nationaux et résidents qui seront placés en quarantaine 14 jours; à partir du 26 interdiction pour tout voyageur de transiter en Lituanie</t>
    </r>
  </si>
  <si>
    <t>Namibie</t>
  </si>
  <si>
    <r>
      <t xml:space="preserve">interdiction d'entrer sur le territoire pour tout voyageur en provenance de Chine, Iran, Japon, Corée du Sud, Etats-Unis, Royaume Uni ou </t>
    </r>
    <r>
      <rPr>
        <b/>
        <u/>
        <sz val="11"/>
        <color theme="5"/>
        <rFont val="Calibri"/>
        <family val="2"/>
        <scheme val="minor"/>
      </rPr>
      <t>membre de l'espace Schengen</t>
    </r>
    <r>
      <rPr>
        <sz val="11"/>
        <color theme="5"/>
        <rFont val="Calibri"/>
        <family val="2"/>
        <scheme val="minor"/>
      </rPr>
      <t xml:space="preserve"> SAUF nationaux et résidents qui seront soumis à une quarantaine de 14 jours; suspension de la délivrance des visas à l'arrivée; suspension des vols vers tous les pays avec des cas actifs de coronavirus jusqu'au 16 avril</t>
    </r>
  </si>
  <si>
    <r>
      <rPr>
        <sz val="11"/>
        <color theme="5"/>
        <rFont val="Calibri"/>
        <family val="2"/>
        <scheme val="minor"/>
      </rPr>
      <t xml:space="preserve">1. Les </t>
    </r>
    <r>
      <rPr>
        <b/>
        <u/>
        <sz val="11"/>
        <color theme="5"/>
        <rFont val="Calibri"/>
        <family val="2"/>
        <scheme val="minor"/>
      </rPr>
      <t xml:space="preserve">passagers voyageant en tant que visiteurs de courte durée </t>
    </r>
    <r>
      <rPr>
        <sz val="11"/>
        <color theme="5"/>
        <rFont val="Calibri"/>
        <family val="2"/>
        <scheme val="minor"/>
      </rPr>
      <t xml:space="preserve">ne sont pas autorisés à transiter ou à entrer à Singapour.
- Cela ne s'applique pas aux résidents de retour de Singapour (citoyens de Singapour, résidents permanents ou détenteurs d'un pass de longue durée (y compris les détenteurs d'un pass de travail, d'un étudiant, d'une personne à charge et d'un pass de visite de longue durée)). S'ils ont séjourné au Hubei Province (République populaire de Chine) Au cours des 14 derniers jours, ils seront mis en quarantaine pendant leur entrée à Singapour. Pour les autres, un avis de séjour à domicile (SHN) de 14 jours leur sera délivré à leur entrée à Singapour.
2. </t>
    </r>
    <r>
      <rPr>
        <b/>
        <u/>
        <sz val="11"/>
        <color theme="5"/>
        <rFont val="Calibri"/>
        <family val="2"/>
        <scheme val="minor"/>
      </rPr>
      <t>Les détenteurs d'un passeport de travail nouveau et existant ne sont autorisés à entrer à Singapour qu'avec l'approbation</t>
    </r>
    <r>
      <rPr>
        <sz val="11"/>
        <color theme="5"/>
        <rFont val="Calibri"/>
        <family val="2"/>
        <scheme val="minor"/>
      </rPr>
      <t xml:space="preserve"> préalable du Ministère de la main-d'œuvre (MOM). Ils doivent présenter la lettre d'approbation du MOM au personnel de la compagnie aérienne lors de l'enregistrement et avant l'embarquement, ainsi qu'à la Les agents de l'Immigration &amp; Checkpoint Authority (ICA) au point de contrôle de l'immigration à leur arrivée à Singapour.
3. Les passagers avec une lettre d'entrée approuvée de l'ICA ne seront pas soumis aux restrictions ci-dessus. Cependant, ils peuvent toujours être soumis à l'exigence de contrôle sanitaire en vigueur à leur arrivée dans un aéroport de Singapour. La possession d'une lettre d'entrée approuvée ne garantit pas l'émission d'un pass de visite pour entrer à Singapour.
À partir de 09h00, heure locale, le 27 mars 2020:
4. Tous les voyageurs entrant à Singapour, y compris les citoyens singapouriens, les résidents permanents et les détenteurs d'un laissez-passer à long terme (LTP), doivent soumettre une déclaration de santé avant de procéder au dédouanement. Ils devront le faire via la carte d'arrivée SG (SGAC) e- Service, sur https://eservices.ica.gov.sg/sgarrivalcard ou l'application mobile qui peut être téléchargée gratuitement depuis Apple AppStore et Google Play.
5. Les compagnies aériennes sont priées d'informer les passagers aux différents points de contact (par exemple à l'enregistrement et avant l'embarquement au point de départ, en vol) de soumettre leur déclaration de santé via le e-Service SGAC avant leur arrivée à Singapour.</t>
    </r>
  </si>
  <si>
    <r>
      <rPr>
        <b/>
        <u/>
        <sz val="11"/>
        <color theme="5"/>
        <rFont val="Calibri"/>
        <family val="2"/>
        <scheme val="minor"/>
      </rPr>
      <t xml:space="preserve">interdiction d'entrer sur le territoire pour tout voyageur </t>
    </r>
    <r>
      <rPr>
        <sz val="11"/>
        <color theme="5"/>
        <rFont val="Calibri"/>
        <family val="2"/>
        <scheme val="minor"/>
      </rPr>
      <t>SAUF natioanux et résidents, autorisation du Premier ministre qui seront mis en quarantaine 14 jours</t>
    </r>
  </si>
  <si>
    <t>interdiction d'entrer sur le territoire pour tout voyageur SAUF nationaux d'un Etat membre de l'espace Shengen qui se rend sur son lieu de résidence, titulaires d'un visa longue durée de l'UE, travailleurs frontaliers, personnel médical, transporteurs, diploamtes, raison familiale impérative, cas de force majeure ou raison humanitaire</t>
  </si>
  <si>
    <r>
      <rPr>
        <sz val="11"/>
        <color theme="5"/>
        <rFont val="Calibri"/>
        <family val="2"/>
        <scheme val="minor"/>
      </rPr>
      <t>interdiction d'entrer sur le territoire pour tout voyageur</t>
    </r>
    <r>
      <rPr>
        <sz val="11"/>
        <rFont val="Calibri"/>
        <family val="2"/>
        <scheme val="minor"/>
      </rPr>
      <t xml:space="preserve"> en provenance de Chine</t>
    </r>
    <r>
      <rPr>
        <sz val="11"/>
        <color rgb="FFFF0000"/>
        <rFont val="Calibri"/>
        <family val="2"/>
        <scheme val="minor"/>
      </rPr>
      <t xml:space="preserve">, </t>
    </r>
    <r>
      <rPr>
        <b/>
        <u/>
        <sz val="11"/>
        <color rgb="FFFF0000"/>
        <rFont val="Calibri"/>
        <family val="2"/>
        <scheme val="minor"/>
      </rPr>
      <t>France,</t>
    </r>
    <r>
      <rPr>
        <sz val="11"/>
        <rFont val="Calibri"/>
        <family val="2"/>
        <scheme val="minor"/>
      </rPr>
      <t xml:space="preserve"> Allemagne, Royaume Uni, HK, Iran Italie, Japon, Corée du Sud, Espagne, </t>
    </r>
    <r>
      <rPr>
        <sz val="11"/>
        <color theme="5"/>
        <rFont val="Calibri"/>
        <family val="2"/>
        <scheme val="minor"/>
      </rPr>
      <t>Autriche, Belgique Bulgarie, Croatie, Chypre, République tchèque, Danemark, Estonie, finlande, Grèce, Hongrie, Irlande, Lettonie, Lituanie, Luxembourg, Malte, Pays-Bas, Pologne, Portugal, Roumanie, Singapour, Slovaquie, Slovénie, Suède, Etats-Unis, Royaume Uni SAUF nationaux qui seront placé en quarantaine 14 jours</t>
    </r>
  </si>
  <si>
    <r>
      <t xml:space="preserve">voyage dans la province du Hubei déconseillé; </t>
    </r>
    <r>
      <rPr>
        <b/>
        <u/>
        <sz val="11"/>
        <color rgb="FFFF0000"/>
        <rFont val="Calibri"/>
        <family val="2"/>
        <scheme val="minor"/>
      </rPr>
      <t xml:space="preserve">interdiction d'entrer sur le territoire pour tout voyageur SAUF </t>
    </r>
    <r>
      <rPr>
        <sz val="11"/>
        <rFont val="Calibri"/>
        <family val="2"/>
        <scheme val="minor"/>
      </rPr>
      <t xml:space="preserve">
voyageurs en provenance de Belgique, Tchéquie, Danemark, Estonie, Finlande, Grèce, Hongrie, Islande, Lettonie, Liechtenstein, Lituanie, Luxembourg, Malte, Pays-Bas, Norvège, Pologne, Portugal, Slovaquie, Slovénie ou Suède, nationaux et ressortissants de Suisse ou du Liechtenstein, titualires d'un permis de transport frontalier, transit, personnel médical, voyageur se rendant dans leur pays d'origine par voix terrestre.</t>
    </r>
  </si>
  <si>
    <t>tout voyageur sera placé en quarantaine dans un hôtel désigné pour 14 jours à ses frais SAUD membres d'équipage</t>
  </si>
  <si>
    <t>1. Les ressortissants thaïlandais doivent avoir un certificat médical «FIT TO FLY» délivré par une ambassade ou un consulat thaïlandais.
2. Tous les passagers autres que les ressortissants thaïlandais doivent avoir:
- un certificat de santé et un test de laboratoire COVID-19 pour prouver qu'ils sont exempts de coronavirus (COVID-19). Le certificat de santé et le test de laboratoire COVID-19 doivent être valides pendant au plus 72 heures avant le départ, et
- une assurance médicale avec une couverture de 100 000 USD.
3. Les passagers arrivant de Chine (République populaire), de Hong Kong (RAS Chine), d'Iran, d'Italie, de Corée (Rép.) Ou de Macao (RAS Chine) doivent avoir un certificat sanitaire ainsi qu'un test de laboratoire COVID-19 pour prouver qu'ils sont exempts de coronavirus (COVID-19). Le certificat de santé et le test de laboratoire COVID-19 doivent être valides pendant au plus 2 jours avant le départ.
- Cela ne s'applique pas aux équipages des compagnies aériennes.
4. Les passagers arrivant de Chine (République populaire), de Hong Kong (RAS Chine), d'Iran, d'Italie, de Corée (Rép.) Ou de Macao (RAS Chine) doivent avoir une assurance médicale d'une couverture de 100 000 USD.
- Cela ne s'applique pas aux ressortissants thaïlandais.
- Cela ne s'applique pas aux équipages des compagnies aériennes.
5. Les passagers et les membres d'équipage doivent présenter un questionnaire sanitaire T.8 rempli au bureau de contrôle sanitaire à leur arrivée.
6. Les membres d'équipage non basés en Thaïlande en provenance de Chine (République populaire), de Hong Kong (RAS Chine), d'Iran, d'Italie, de Corée (Rép.) Ou de Macao (RAS Chine) seront mis en quarantaine à l'hôtel jusqu'au prochain départ.
7. Les membres d'équipage basés en Thaïlande en provenance de Chine (République populaire), de Hong Kong (RAS Chine), d'Iran, d'Italie, de Corée (République) ou de Macao (RAS Chine) seront mis en quarantaine à domicile jusqu'au prochain départ.
- Cela ne s'applique pas lorsqu'ils transitent uniquement par la Chine (République populaire), Hong Kong (RAS Chine), l'Iran, l'Italie, la Corée (Rép.) Ou Macao (RAS Chine).
8. Sur la base de la restriction aux avis de voyage émise par le Gouvernement des Émirats arabes unis, les ressortissants des Émirats arabes unis ne sont pas autorisés à se rendre en Thaïlande.
9. Ressortissants de la Bulgarie, du Bhoutan, de la Chine (Rép. Populaire), de Chypre, de l'Éthiopie, des Fidji, de la Géorgie, de l'Inde, du Kazakhstan, de Malte, du Mexique, de Nauru, de la Papouasie-Nouvelle-Guinée, de la Roumanie, de l'Arabie saoudite, de l'Ouzbékistan, du Vanuatu et des passagers avec un Chinois Le passeport de Taipei (sur la couverture: République de Chine Taiwan) ne peut plus obtenir de visa à l'arrivée.
10. Les ressortissants italiens ne sont plus exemptés de visa. A partir du 26 mars: interdiction d'entrer sur le territoire pour tout voyageur SAUF nationax</t>
  </si>
  <si>
    <r>
      <rPr>
        <b/>
        <u/>
        <sz val="11"/>
        <color theme="5"/>
        <rFont val="Calibri"/>
        <family val="2"/>
        <scheme val="minor"/>
      </rPr>
      <t>fermeture de tous les aéroport</t>
    </r>
    <r>
      <rPr>
        <sz val="11"/>
        <color theme="5"/>
        <rFont val="Calibri"/>
        <family val="2"/>
        <scheme val="minor"/>
      </rPr>
      <t>s, seuls les nationaux sont autorisés à entrer sur le territoire</t>
    </r>
  </si>
  <si>
    <r>
      <rPr>
        <b/>
        <u/>
        <sz val="11"/>
        <color theme="5"/>
        <rFont val="Calibri"/>
        <family val="2"/>
        <scheme val="minor"/>
      </rPr>
      <t xml:space="preserve">interdiction d'entrer sur le territoire pour tout voyageur </t>
    </r>
    <r>
      <rPr>
        <sz val="11"/>
        <color theme="5"/>
        <rFont val="Calibri"/>
        <family val="2"/>
        <scheme val="minor"/>
      </rPr>
      <t>à partir du 25 mars SAUf résidents</t>
    </r>
  </si>
  <si>
    <r>
      <t>Les autorités chinoises ont pris également de nouvelles mesures afin d’éviter que des personnes infectées par le virus arrivent en Chine depuis l’étranger sans être détectées. Ces mesures incluent des contrôles très stricts avant l’embarquement, au cours du vol ainsi qu’à l’arrivée.
Ainsi, quel que soit le pays de provenance, des contrôles de température peuvent être effectués par la compagnie aérienne à plusieurs reprises : au cours de l’embarquement, durant le vol ainsi qu’à l’arrivée en Chine continentale.
Dans certaines villes, il est possible que des tests de dépistage soient effectués pour les passagers arrivant de l’extérieur de la Chine. En cas de contrôle positif d’un ou plusieurs passagers, des investigations complémentaires peuvent être réalisées.
Ces nouvelles modalités d’arrivée allongent de plusieurs heures le temps d’attente avant le débarquement de l’avion et à l’aéroport. Dans ces conditions, il est fortement recommandé de voyager avec une quantité suffisante d’eau, des vivres ainsi que de quoi charger son téléphone portable.
1. Tous les passagers arrivant à PEKIN seront mis en quarantaine dans les hôtels désignés à Pékin pendant 14 jours.
2. Passagers résidant ou ayant séjournéen Australie, Autriche, Belgique, Canada, Tchéquie, Danemark, Finland</t>
    </r>
    <r>
      <rPr>
        <b/>
        <u/>
        <sz val="11"/>
        <color rgb="FFFF0000"/>
        <rFont val="Calibri"/>
        <family val="2"/>
        <scheme val="minor"/>
      </rPr>
      <t>e, France</t>
    </r>
    <r>
      <rPr>
        <b/>
        <sz val="11"/>
        <color rgb="FFFF0000"/>
        <rFont val="Calibri"/>
        <family val="2"/>
        <scheme val="minor"/>
      </rPr>
      <t>, Allemagne, Grèce, Iran, Italie, Corée (Rép.), Malaisie, Pays-Bas, Norvège, Qatar, Arabie saoudite , L'Espagne, la Suède, la Suisse, le Royaume-Uni ou les États-Unis au cours des 14 derniers jours arrivant à Shanghai Pudong (PVG)  doivent subir une quarantaine de 14 jours à domicile ou dans des endroits désignés pour une observation médicale.
3. Passagers n'ayant pas séjourné en Australie, Autriche, Belgique, Canada, Tchéquie, Danemark, Finlande,</t>
    </r>
    <r>
      <rPr>
        <b/>
        <u/>
        <sz val="11"/>
        <color rgb="FFFF0000"/>
        <rFont val="Calibri"/>
        <family val="2"/>
        <scheme val="minor"/>
      </rPr>
      <t xml:space="preserve"> France</t>
    </r>
    <r>
      <rPr>
        <b/>
        <sz val="11"/>
        <color rgb="FFFF0000"/>
        <rFont val="Calibri"/>
        <family val="2"/>
        <scheme val="minor"/>
      </rPr>
      <t>, Allemagne, Grèce, Iran, Italie, Corée (Rép.), Malaisie, Pays-Bas, Norvège, Qatar, Arabie saoudite, Espagne , La Suède, la Suisse, le Royaume-Uni ou les États-Unis au cours des 14 derniers jours arrivant à Shanghai Pudong (PVG) doivent subir un test d'acide nucléique.
Fermture de l'aéroport de Hongqiao à Shanghai pour tous les vols internaux
4. Les passagers résidant ou ayant séjourné en France, en Allemagne, en Iran, en Italie, au Japon, en Corée (Rép.), En Espagne ou aux États-Unis au cours des 14 derniers jours arrivant à Guangzhou (CAN) ou à Shenzhen (SZX) doivent subir un vol de 14 jours. mise en quarantaine à domicile ou dans des lieux désignés pour l'observation médicale.
5. Tous les passagers arrivant à XMN Xiamen seront mis en quarantaine pour observation médicale dans les hôtels désignés pendant 14 jours à leurs frais.
- Ceci ne s'applique pas aux passagers de moins de 18 ans, aux passagers de plus de 70 ans, aux femmes enceintes et aux passagers malades. Ils doivent demander l'autorisation de subir une quarantaine de 14 jours à domicile.
Par ailleurs, toutes les personnes (chinoises ou étrangères) arrivant en Chine peuvent désormais se voir imposer une période de quarantaine de 14 jours dans un lieu désigné par les autorités municipales. Les modalités concrètes d’application de cette mesure variant selon les provinces ou les municipalités, elles sont détaillées dans les liens référencés ci-dessous : 
https://www.diplomatie.gouv.fr/fr/conseils-aux-voyageurs/conseils-par-pays-destination/chine/</t>
    </r>
  </si>
</sst>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vertAlign val="superscript"/>
      <sz val="11"/>
      <name val="Calibri"/>
      <family val="2"/>
      <scheme val="minor"/>
    </font>
    <font>
      <sz val="12"/>
      <name val="Calibri"/>
      <family val="2"/>
      <scheme val="minor"/>
    </font>
    <font>
      <sz val="11"/>
      <color rgb="FFFF0000"/>
      <name val="Calibri"/>
      <family val="2"/>
      <scheme val="minor"/>
    </font>
    <font>
      <sz val="11"/>
      <color theme="5"/>
      <name val="Calibri"/>
      <family val="2"/>
      <scheme val="minor"/>
    </font>
    <font>
      <u/>
      <sz val="11"/>
      <name val="Calibri"/>
      <family val="2"/>
      <scheme val="minor"/>
    </font>
    <font>
      <sz val="11"/>
      <color theme="0"/>
      <name val="Calibri"/>
      <family val="2"/>
      <scheme val="minor"/>
    </font>
    <font>
      <b/>
      <u/>
      <sz val="11"/>
      <color rgb="FFC00000"/>
      <name val="Calibri"/>
      <family val="2"/>
      <scheme val="minor"/>
    </font>
    <font>
      <b/>
      <u/>
      <sz val="11"/>
      <color rgb="FFFF0000"/>
      <name val="Calibri"/>
      <family val="2"/>
      <scheme val="minor"/>
    </font>
    <font>
      <b/>
      <u/>
      <sz val="11"/>
      <name val="Calibri"/>
      <family val="2"/>
      <scheme val="minor"/>
    </font>
    <font>
      <b/>
      <sz val="11"/>
      <color rgb="FF00B0F0"/>
      <name val="Calibri"/>
      <family val="2"/>
      <scheme val="minor"/>
    </font>
    <font>
      <i/>
      <sz val="11"/>
      <name val="Calibri"/>
      <family val="2"/>
      <scheme val="minor"/>
    </font>
    <font>
      <b/>
      <i/>
      <sz val="11"/>
      <name val="Calibri"/>
      <family val="2"/>
      <scheme val="minor"/>
    </font>
    <font>
      <i/>
      <sz val="11"/>
      <color theme="5"/>
      <name val="Calibri"/>
      <family val="2"/>
      <scheme val="minor"/>
    </font>
    <font>
      <b/>
      <sz val="11"/>
      <color rgb="FFFF0000"/>
      <name val="Calibri"/>
      <family val="2"/>
      <scheme val="minor"/>
    </font>
    <font>
      <u/>
      <sz val="11"/>
      <color theme="10"/>
      <name val="Calibri"/>
      <family val="2"/>
      <scheme val="minor"/>
    </font>
    <font>
      <sz val="11"/>
      <color theme="1"/>
      <name val="Calibri"/>
      <family val="2"/>
      <scheme val="minor"/>
    </font>
    <font>
      <sz val="18"/>
      <color theme="1"/>
      <name val="方正小标宋简体"/>
      <charset val="134"/>
    </font>
    <font>
      <sz val="11"/>
      <color theme="1"/>
      <name val="Calibri"/>
      <family val="2"/>
      <scheme val="minor"/>
    </font>
    <font>
      <b/>
      <sz val="11"/>
      <color theme="1"/>
      <name val="Calibri"/>
      <family val="2"/>
      <scheme val="minor"/>
    </font>
    <font>
      <b/>
      <u/>
      <sz val="11"/>
      <color theme="5"/>
      <name val="Calibri"/>
      <family val="2"/>
      <scheme val="minor"/>
    </font>
    <font>
      <b/>
      <i/>
      <sz val="11"/>
      <color theme="5"/>
      <name val="Calibri"/>
      <family val="2"/>
      <scheme val="minor"/>
    </font>
    <font>
      <sz val="11"/>
      <color theme="1"/>
      <name val="Calibri"/>
      <charset val="134"/>
      <scheme val="minor"/>
    </font>
    <font>
      <b/>
      <sz val="18"/>
      <color theme="1"/>
      <name val="方正小标宋简体"/>
    </font>
    <font>
      <b/>
      <sz val="11"/>
      <color theme="1"/>
      <name val="Calibri"/>
      <charset val="134"/>
      <scheme val="minor"/>
    </font>
    <font>
      <sz val="11"/>
      <color theme="3"/>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s>
  <cellStyleXfs count="5">
    <xf numFmtId="0" fontId="0" fillId="0" borderId="0"/>
    <xf numFmtId="0" fontId="18" fillId="0" borderId="0" applyNumberFormat="0" applyFill="0" applyBorder="0" applyAlignment="0" applyProtection="0"/>
    <xf numFmtId="0" fontId="19" fillId="0" borderId="0">
      <alignment vertical="center"/>
    </xf>
    <xf numFmtId="0" fontId="21" fillId="0" borderId="0">
      <alignment vertical="center"/>
    </xf>
    <xf numFmtId="0" fontId="25" fillId="0" borderId="0">
      <alignment vertical="center"/>
    </xf>
  </cellStyleXfs>
  <cellXfs count="162">
    <xf numFmtId="0" fontId="0" fillId="0" borderId="0" xfId="0"/>
    <xf numFmtId="0" fontId="3" fillId="0" borderId="1" xfId="0" applyFont="1" applyFill="1" applyBorder="1" applyAlignment="1">
      <alignment vertical="center" wrapText="1"/>
    </xf>
    <xf numFmtId="16" fontId="3" fillId="0" borderId="1" xfId="0" applyNumberFormat="1" applyFont="1" applyBorder="1" applyAlignment="1">
      <alignment vertical="center" wrapText="1"/>
    </xf>
    <xf numFmtId="0" fontId="5" fillId="0" borderId="1" xfId="0" applyFont="1" applyBorder="1" applyAlignment="1">
      <alignment vertical="center" wrapText="1"/>
    </xf>
    <xf numFmtId="0" fontId="3" fillId="0" borderId="1" xfId="0" applyFont="1" applyBorder="1"/>
    <xf numFmtId="0" fontId="3" fillId="0"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0" fillId="0" borderId="0" xfId="0" applyFill="1" applyBorder="1"/>
    <xf numFmtId="0" fontId="0" fillId="2" borderId="0" xfId="0" applyFill="1"/>
    <xf numFmtId="0" fontId="0" fillId="0" borderId="0" xfId="0" applyAlignment="1">
      <alignment wrapText="1"/>
    </xf>
    <xf numFmtId="0" fontId="3" fillId="2" borderId="1" xfId="0" applyFont="1" applyFill="1" applyBorder="1" applyAlignment="1">
      <alignment vertical="center" wrapText="1"/>
    </xf>
    <xf numFmtId="16" fontId="3" fillId="2" borderId="1" xfId="0" applyNumberFormat="1" applyFont="1" applyFill="1" applyBorder="1" applyAlignment="1">
      <alignment vertical="center" wrapText="1"/>
    </xf>
    <xf numFmtId="0" fontId="0" fillId="2" borderId="1" xfId="0" applyFill="1" applyBorder="1"/>
    <xf numFmtId="0" fontId="5" fillId="2" borderId="1" xfId="0" applyFont="1" applyFill="1" applyBorder="1" applyAlignment="1">
      <alignment vertical="center" wrapText="1"/>
    </xf>
    <xf numFmtId="0" fontId="0" fillId="2" borderId="4" xfId="0" applyFill="1" applyBorder="1"/>
    <xf numFmtId="0" fontId="0" fillId="0" borderId="0" xfId="0" applyFill="1"/>
    <xf numFmtId="0" fontId="0" fillId="0" borderId="0" xfId="0" applyAlignment="1">
      <alignment horizontal="center"/>
    </xf>
    <xf numFmtId="0" fontId="3" fillId="0" borderId="4" xfId="0" applyFont="1" applyBorder="1"/>
    <xf numFmtId="0" fontId="3" fillId="2" borderId="1" xfId="0" applyFont="1" applyFill="1" applyBorder="1"/>
    <xf numFmtId="0" fontId="3" fillId="2" borderId="4" xfId="0" applyFont="1" applyFill="1" applyBorder="1"/>
    <xf numFmtId="0" fontId="3" fillId="0" borderId="1" xfId="0" applyFont="1" applyFill="1" applyBorder="1"/>
    <xf numFmtId="16" fontId="3" fillId="0" borderId="1" xfId="0" applyNumberFormat="1" applyFont="1" applyBorder="1"/>
    <xf numFmtId="16" fontId="3" fillId="0" borderId="1" xfId="0" applyNumberFormat="1" applyFont="1" applyFill="1" applyBorder="1"/>
    <xf numFmtId="16" fontId="3" fillId="2" borderId="1" xfId="0" applyNumberFormat="1" applyFont="1" applyFill="1" applyBorder="1" applyAlignment="1">
      <alignment wrapText="1"/>
    </xf>
    <xf numFmtId="16" fontId="3" fillId="2" borderId="1" xfId="0" applyNumberFormat="1" applyFont="1" applyFill="1" applyBorder="1"/>
    <xf numFmtId="16" fontId="3" fillId="0" borderId="1" xfId="0" applyNumberFormat="1" applyFont="1" applyBorder="1" applyAlignment="1">
      <alignment wrapText="1"/>
    </xf>
    <xf numFmtId="16" fontId="3" fillId="0" borderId="1" xfId="0" applyNumberFormat="1" applyFont="1" applyFill="1" applyBorder="1" applyAlignment="1">
      <alignment wrapText="1"/>
    </xf>
    <xf numFmtId="0" fontId="3" fillId="0" borderId="0" xfId="0" applyFont="1"/>
    <xf numFmtId="0" fontId="3" fillId="0" borderId="1" xfId="0" applyFont="1" applyBorder="1" applyAlignment="1">
      <alignment wrapText="1"/>
    </xf>
    <xf numFmtId="0" fontId="7" fillId="0" borderId="0" xfId="0" applyFont="1" applyBorder="1"/>
    <xf numFmtId="0" fontId="3" fillId="2" borderId="4" xfId="0" applyFont="1" applyFill="1" applyBorder="1" applyAlignment="1">
      <alignment wrapText="1"/>
    </xf>
    <xf numFmtId="0" fontId="3" fillId="0" borderId="4" xfId="0" applyFont="1" applyFill="1" applyBorder="1"/>
    <xf numFmtId="10" fontId="9" fillId="3" borderId="3" xfId="0" applyNumberFormat="1" applyFont="1" applyFill="1" applyBorder="1"/>
    <xf numFmtId="9" fontId="9" fillId="3" borderId="3" xfId="0" applyNumberFormat="1" applyFont="1" applyFill="1" applyBorder="1"/>
    <xf numFmtId="0" fontId="9" fillId="3" borderId="3" xfId="0" applyFont="1" applyFill="1" applyBorder="1"/>
    <xf numFmtId="9" fontId="9" fillId="3" borderId="3" xfId="0" applyNumberFormat="1" applyFont="1" applyFill="1" applyBorder="1" applyAlignment="1">
      <alignment vertical="center" wrapText="1"/>
    </xf>
    <xf numFmtId="10" fontId="9" fillId="3" borderId="3" xfId="0" applyNumberFormat="1" applyFont="1" applyFill="1" applyBorder="1" applyAlignment="1">
      <alignment vertical="center" wrapText="1"/>
    </xf>
    <xf numFmtId="0" fontId="9" fillId="0" borderId="0" xfId="0" applyFont="1" applyFill="1" applyBorder="1"/>
    <xf numFmtId="0" fontId="3" fillId="0" borderId="0" xfId="0" applyFont="1" applyAlignment="1">
      <alignment horizontal="center"/>
    </xf>
    <xf numFmtId="0" fontId="7" fillId="0" borderId="0" xfId="0" applyFont="1"/>
    <xf numFmtId="0" fontId="3" fillId="0" borderId="0" xfId="0" applyFont="1" applyAlignment="1">
      <alignment wrapText="1"/>
    </xf>
    <xf numFmtId="0" fontId="3" fillId="0" borderId="0" xfId="0" applyFont="1" applyBorder="1"/>
    <xf numFmtId="0" fontId="3" fillId="0" borderId="0" xfId="0" applyFont="1" applyBorder="1" applyAlignment="1">
      <alignment wrapText="1"/>
    </xf>
    <xf numFmtId="0" fontId="7" fillId="0" borderId="0" xfId="0" applyFont="1" applyAlignment="1">
      <alignment horizontal="center"/>
    </xf>
    <xf numFmtId="0" fontId="3" fillId="2" borderId="1" xfId="0" applyFont="1" applyFill="1" applyBorder="1" applyAlignment="1">
      <alignment horizontal="left" vertical="center" wrapText="1"/>
    </xf>
    <xf numFmtId="0" fontId="3" fillId="2" borderId="1" xfId="0" applyFont="1" applyFill="1" applyBorder="1" applyAlignment="1">
      <alignment horizontal="left"/>
    </xf>
    <xf numFmtId="0" fontId="3" fillId="0" borderId="4" xfId="0" applyFont="1" applyBorder="1" applyAlignment="1">
      <alignment wrapText="1"/>
    </xf>
    <xf numFmtId="10" fontId="9" fillId="3" borderId="3" xfId="0" applyNumberFormat="1" applyFont="1" applyFill="1" applyBorder="1" applyAlignment="1">
      <alignment wrapText="1"/>
    </xf>
    <xf numFmtId="0" fontId="0" fillId="0" borderId="0" xfId="0" applyFill="1" applyBorder="1" applyAlignment="1">
      <alignment wrapText="1"/>
    </xf>
    <xf numFmtId="0" fontId="3" fillId="2" borderId="1" xfId="0" applyFont="1" applyFill="1" applyBorder="1" applyAlignment="1">
      <alignment horizontal="left" wrapText="1"/>
    </xf>
    <xf numFmtId="0" fontId="3" fillId="0" borderId="2" xfId="0" applyFont="1" applyFill="1" applyBorder="1" applyAlignment="1">
      <alignment vertical="center" wrapText="1"/>
    </xf>
    <xf numFmtId="16" fontId="3" fillId="0" borderId="2" xfId="0" applyNumberFormat="1" applyFont="1" applyFill="1" applyBorder="1"/>
    <xf numFmtId="0" fontId="13" fillId="0" borderId="0" xfId="0" applyFont="1" applyBorder="1"/>
    <xf numFmtId="16" fontId="3" fillId="0" borderId="0" xfId="0" applyNumberFormat="1" applyFont="1"/>
    <xf numFmtId="0" fontId="3" fillId="0" borderId="1" xfId="0" applyFont="1" applyBorder="1" applyAlignment="1">
      <alignment wrapText="1" shrinkToFit="1"/>
    </xf>
    <xf numFmtId="0" fontId="3" fillId="0" borderId="6" xfId="0" applyFont="1" applyFill="1" applyBorder="1" applyAlignment="1">
      <alignment wrapText="1" shrinkToFit="1"/>
    </xf>
    <xf numFmtId="0" fontId="3" fillId="0" borderId="1" xfId="0" applyFont="1" applyFill="1" applyBorder="1" applyAlignment="1">
      <alignment wrapText="1" shrinkToFit="1"/>
    </xf>
    <xf numFmtId="16" fontId="3" fillId="0" borderId="1" xfId="0" applyNumberFormat="1" applyFont="1" applyFill="1" applyBorder="1" applyAlignment="1">
      <alignment wrapText="1" shrinkToFit="1"/>
    </xf>
    <xf numFmtId="16" fontId="3" fillId="0" borderId="1" xfId="0" applyNumberFormat="1" applyFont="1" applyBorder="1" applyAlignment="1">
      <alignment wrapText="1" shrinkToFit="1"/>
    </xf>
    <xf numFmtId="0" fontId="7" fillId="0" borderId="1" xfId="0" applyFont="1" applyBorder="1" applyAlignment="1">
      <alignment wrapText="1" shrinkToFit="1"/>
    </xf>
    <xf numFmtId="0" fontId="3" fillId="0" borderId="1" xfId="0" applyFont="1" applyBorder="1" applyAlignment="1">
      <alignment horizontal="left" wrapText="1" shrinkToFit="1"/>
    </xf>
    <xf numFmtId="0" fontId="3" fillId="0" borderId="1" xfId="0" applyFont="1" applyBorder="1" applyAlignment="1">
      <alignment vertical="center" wrapText="1" shrinkToFit="1"/>
    </xf>
    <xf numFmtId="0" fontId="3" fillId="2" borderId="3" xfId="0" applyFont="1" applyFill="1" applyBorder="1"/>
    <xf numFmtId="0" fontId="3" fillId="2" borderId="9" xfId="0" applyFont="1" applyFill="1" applyBorder="1" applyAlignment="1">
      <alignment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2" borderId="1" xfId="0" applyFont="1" applyFill="1" applyBorder="1" applyAlignment="1">
      <alignment wrapText="1"/>
    </xf>
    <xf numFmtId="0" fontId="3" fillId="0" borderId="1" xfId="0" applyFont="1" applyFill="1" applyBorder="1" applyAlignment="1">
      <alignment horizontal="center" vertical="center" wrapText="1"/>
    </xf>
    <xf numFmtId="0" fontId="3" fillId="0" borderId="4" xfId="0" applyFont="1" applyBorder="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xf numFmtId="9" fontId="9" fillId="3" borderId="0" xfId="0" applyNumberFormat="1" applyFont="1" applyFill="1" applyBorder="1"/>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16" fontId="3" fillId="0" borderId="1" xfId="0" applyNumberFormat="1" applyFont="1" applyFill="1" applyBorder="1" applyAlignment="1">
      <alignment vertical="center"/>
    </xf>
    <xf numFmtId="16" fontId="3" fillId="0" borderId="1" xfId="0" applyNumberFormat="1" applyFont="1" applyFill="1" applyBorder="1" applyAlignment="1">
      <alignment vertical="center" wrapText="1"/>
    </xf>
    <xf numFmtId="16" fontId="3" fillId="0" borderId="1" xfId="0" applyNumberFormat="1" applyFont="1" applyFill="1" applyBorder="1" applyAlignment="1">
      <alignment horizontal="center" vertical="center"/>
    </xf>
    <xf numFmtId="16" fontId="3" fillId="0" borderId="2" xfId="0" applyNumberFormat="1" applyFont="1" applyFill="1" applyBorder="1" applyAlignment="1">
      <alignment vertical="center" wrapText="1"/>
    </xf>
    <xf numFmtId="0" fontId="3" fillId="0" borderId="7" xfId="0" applyFont="1" applyBorder="1" applyAlignment="1">
      <alignment horizontal="center" vertical="center" wrapText="1"/>
    </xf>
    <xf numFmtId="10" fontId="9" fillId="0" borderId="3" xfId="0" applyNumberFormat="1" applyFont="1" applyFill="1" applyBorder="1"/>
    <xf numFmtId="0" fontId="3" fillId="0" borderId="1"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shrinkToFit="1"/>
    </xf>
    <xf numFmtId="0" fontId="3" fillId="2" borderId="4" xfId="0" applyFont="1" applyFill="1" applyBorder="1" applyAlignment="1">
      <alignment vertical="center" wrapText="1"/>
    </xf>
    <xf numFmtId="0" fontId="5" fillId="0" borderId="1" xfId="0" applyFont="1" applyFill="1" applyBorder="1" applyAlignment="1">
      <alignment vertical="center" wrapText="1"/>
    </xf>
    <xf numFmtId="0" fontId="3" fillId="2" borderId="1" xfId="0" applyFont="1" applyFill="1" applyBorder="1" applyAlignment="1">
      <alignment vertical="center"/>
    </xf>
    <xf numFmtId="14" fontId="1" fillId="0" borderId="3" xfId="0" applyNumberFormat="1" applyFont="1" applyBorder="1" applyAlignment="1">
      <alignment horizontal="center" vertical="center"/>
    </xf>
    <xf numFmtId="0" fontId="2" fillId="0" borderId="1" xfId="0" applyFont="1" applyBorder="1" applyAlignment="1">
      <alignment horizontal="center" vertical="center" wrapText="1" shrinkToFit="1"/>
    </xf>
    <xf numFmtId="0" fontId="3" fillId="0" borderId="0" xfId="0" applyFont="1" applyFill="1" applyAlignment="1">
      <alignment horizontal="center" vertical="center"/>
    </xf>
    <xf numFmtId="14" fontId="1" fillId="0" borderId="0" xfId="0" applyNumberFormat="1" applyFont="1" applyBorder="1" applyAlignment="1">
      <alignment horizontal="center" vertical="center"/>
    </xf>
    <xf numFmtId="0" fontId="2" fillId="0" borderId="6" xfId="0" applyFont="1" applyBorder="1" applyAlignment="1">
      <alignment horizontal="center" vertical="center" wrapText="1" shrinkToFit="1"/>
    </xf>
    <xf numFmtId="16" fontId="3" fillId="0" borderId="1" xfId="0" applyNumberFormat="1" applyFont="1" applyBorder="1" applyAlignment="1">
      <alignment horizontal="left" wrapText="1" shrinkToFit="1"/>
    </xf>
    <xf numFmtId="16" fontId="3" fillId="0" borderId="6" xfId="0" applyNumberFormat="1" applyFont="1" applyBorder="1" applyAlignment="1">
      <alignment wrapText="1" shrinkToFit="1"/>
    </xf>
    <xf numFmtId="0" fontId="16" fillId="0" borderId="1" xfId="0" applyFont="1" applyBorder="1" applyAlignment="1">
      <alignment horizontal="center" vertical="center" wrapText="1" shrinkToFit="1"/>
    </xf>
    <xf numFmtId="0" fontId="3" fillId="0" borderId="0" xfId="0" applyFont="1" applyAlignment="1">
      <alignment horizontal="center" vertic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3" fillId="0" borderId="1" xfId="0" applyFont="1" applyFill="1" applyBorder="1" applyAlignment="1">
      <alignment horizontal="left" vertical="center" wrapText="1"/>
    </xf>
    <xf numFmtId="0" fontId="3" fillId="0" borderId="1" xfId="0" applyFont="1" applyBorder="1" applyAlignment="1">
      <alignment vertical="center" wrapText="1"/>
    </xf>
    <xf numFmtId="0" fontId="18" fillId="0" borderId="0" xfId="1"/>
    <xf numFmtId="0" fontId="0" fillId="0" borderId="0" xfId="0" applyAlignment="1">
      <alignment horizontal="left"/>
    </xf>
    <xf numFmtId="0" fontId="7" fillId="0" borderId="0" xfId="0" applyFont="1" applyFill="1" applyAlignment="1">
      <alignment horizontal="center" vertical="center"/>
    </xf>
    <xf numFmtId="0" fontId="7" fillId="0" borderId="1" xfId="0" applyFont="1" applyFill="1" applyBorder="1" applyAlignment="1">
      <alignment vertical="center" wrapText="1"/>
    </xf>
    <xf numFmtId="0" fontId="7" fillId="0" borderId="4" xfId="0" applyFont="1" applyFill="1" applyBorder="1"/>
    <xf numFmtId="10" fontId="7" fillId="0" borderId="3" xfId="0" applyNumberFormat="1" applyFont="1" applyFill="1" applyBorder="1"/>
    <xf numFmtId="0" fontId="7" fillId="0" borderId="0" xfId="0" applyFont="1" applyFill="1" applyBorder="1"/>
    <xf numFmtId="0" fontId="7" fillId="0" borderId="0" xfId="0" applyFont="1" applyFill="1"/>
    <xf numFmtId="0" fontId="21" fillId="0" borderId="0" xfId="3">
      <alignment vertical="center"/>
    </xf>
    <xf numFmtId="0" fontId="22" fillId="0" borderId="1" xfId="3" applyFont="1" applyBorder="1" applyAlignment="1">
      <alignment horizontal="center" vertical="center"/>
    </xf>
    <xf numFmtId="0" fontId="21" fillId="0" borderId="1" xfId="3" applyBorder="1" applyAlignment="1">
      <alignment horizontal="center" vertical="center"/>
    </xf>
    <xf numFmtId="0" fontId="19" fillId="0" borderId="0" xfId="2">
      <alignment vertical="center"/>
    </xf>
    <xf numFmtId="14" fontId="3" fillId="0" borderId="1" xfId="0" applyNumberFormat="1" applyFont="1" applyFill="1" applyBorder="1" applyAlignment="1">
      <alignment wrapText="1" shrinkToFit="1"/>
    </xf>
    <xf numFmtId="0" fontId="19" fillId="4" borderId="0" xfId="2" applyFill="1">
      <alignment vertical="center"/>
    </xf>
    <xf numFmtId="0" fontId="0" fillId="4" borderId="0" xfId="2" applyFont="1" applyFill="1">
      <alignment vertical="center"/>
    </xf>
    <xf numFmtId="0" fontId="17" fillId="0" borderId="1" xfId="0" applyFont="1" applyBorder="1" applyAlignment="1">
      <alignment wrapText="1" shrinkToFit="1"/>
    </xf>
    <xf numFmtId="0" fontId="24" fillId="0" borderId="1" xfId="0" applyFont="1" applyBorder="1" applyAlignment="1">
      <alignment horizontal="center" vertical="center" wrapText="1" shrinkToFit="1"/>
    </xf>
    <xf numFmtId="16" fontId="2" fillId="0" borderId="1" xfId="0" applyNumberFormat="1" applyFont="1" applyBorder="1" applyAlignment="1">
      <alignment horizontal="center" vertical="center" wrapText="1" shrinkToFit="1"/>
    </xf>
    <xf numFmtId="0" fontId="23" fillId="0" borderId="1" xfId="0" applyFont="1" applyBorder="1" applyAlignment="1">
      <alignment wrapText="1" shrinkToFit="1"/>
    </xf>
    <xf numFmtId="0" fontId="11" fillId="0" borderId="1" xfId="0" applyFont="1" applyBorder="1" applyAlignment="1">
      <alignment wrapText="1" shrinkToFit="1"/>
    </xf>
    <xf numFmtId="0" fontId="11" fillId="0" borderId="1" xfId="0" applyFont="1" applyFill="1" applyBorder="1" applyAlignment="1">
      <alignment wrapText="1" shrinkToFit="1"/>
    </xf>
    <xf numFmtId="0" fontId="2" fillId="0" borderId="6" xfId="0" applyFont="1" applyBorder="1" applyAlignment="1">
      <alignment horizontal="center" wrapText="1"/>
    </xf>
    <xf numFmtId="0" fontId="11" fillId="0" borderId="0" xfId="0" applyFont="1" applyBorder="1"/>
    <xf numFmtId="16" fontId="3" fillId="0" borderId="6" xfId="0" applyNumberFormat="1" applyFont="1" applyFill="1" applyBorder="1" applyAlignment="1">
      <alignment wrapText="1" shrinkToFit="1"/>
    </xf>
    <xf numFmtId="0" fontId="7" fillId="0" borderId="1" xfId="0" applyFont="1" applyFill="1" applyBorder="1" applyAlignment="1">
      <alignment wrapText="1" shrinkToFit="1"/>
    </xf>
    <xf numFmtId="0" fontId="25" fillId="0" borderId="0" xfId="4">
      <alignment vertical="center"/>
    </xf>
    <xf numFmtId="0" fontId="1" fillId="0" borderId="1" xfId="4" applyFont="1" applyBorder="1" applyAlignment="1">
      <alignment horizontal="center" vertical="center"/>
    </xf>
    <xf numFmtId="0" fontId="27" fillId="0" borderId="1" xfId="4" applyFont="1" applyBorder="1" applyAlignment="1">
      <alignment horizontal="center" vertical="center"/>
    </xf>
    <xf numFmtId="0" fontId="19" fillId="0" borderId="1" xfId="4" applyFont="1" applyBorder="1" applyAlignment="1">
      <alignment horizontal="center" vertical="center"/>
    </xf>
    <xf numFmtId="0" fontId="25" fillId="0" borderId="1" xfId="4" applyBorder="1" applyAlignment="1">
      <alignment horizontal="center" vertical="center"/>
    </xf>
    <xf numFmtId="0" fontId="25" fillId="4" borderId="1" xfId="4" applyFill="1" applyBorder="1" applyAlignment="1">
      <alignment horizontal="center" vertical="center"/>
    </xf>
    <xf numFmtId="0" fontId="27" fillId="4" borderId="1" xfId="4" applyFont="1" applyFill="1" applyBorder="1" applyAlignment="1">
      <alignment horizontal="center" vertical="center"/>
    </xf>
    <xf numFmtId="0" fontId="25" fillId="4" borderId="0" xfId="4" applyFill="1">
      <alignment vertical="center"/>
    </xf>
    <xf numFmtId="16" fontId="7" fillId="0" borderId="1" xfId="0" applyNumberFormat="1" applyFont="1" applyFill="1" applyBorder="1" applyAlignment="1">
      <alignment wrapText="1" shrinkToFit="1"/>
    </xf>
    <xf numFmtId="16" fontId="7" fillId="0" borderId="1" xfId="0" applyNumberFormat="1" applyFont="1" applyBorder="1" applyAlignment="1">
      <alignment wrapText="1" shrinkToFit="1"/>
    </xf>
    <xf numFmtId="0" fontId="7" fillId="0" borderId="1" xfId="0" applyFont="1" applyFill="1" applyBorder="1" applyAlignment="1">
      <alignment horizontal="center" vertical="center" wrapText="1" shrinkToFit="1"/>
    </xf>
    <xf numFmtId="0" fontId="17" fillId="0" borderId="1" xfId="0" applyFont="1" applyBorder="1" applyAlignment="1">
      <alignment horizontal="left" vertical="top" wrapText="1" shrinkToFit="1"/>
    </xf>
    <xf numFmtId="0" fontId="7" fillId="0" borderId="1" xfId="0" applyFont="1" applyBorder="1" applyAlignment="1">
      <alignment wrapText="1"/>
    </xf>
    <xf numFmtId="0" fontId="0" fillId="0" borderId="1" xfId="0" applyFont="1" applyBorder="1" applyAlignment="1">
      <alignment wrapText="1"/>
    </xf>
    <xf numFmtId="0" fontId="28" fillId="0" borderId="1" xfId="0" applyFont="1" applyBorder="1" applyAlignment="1">
      <alignment wrapText="1" shrinkToFit="1"/>
    </xf>
    <xf numFmtId="0" fontId="17" fillId="0" borderId="0" xfId="0" applyFont="1" applyAlignment="1">
      <alignment horizontal="left" wrapText="1"/>
    </xf>
    <xf numFmtId="0" fontId="17" fillId="0" borderId="0" xfId="0" applyFont="1" applyAlignment="1">
      <alignment horizontal="left"/>
    </xf>
    <xf numFmtId="0" fontId="2" fillId="0" borderId="4" xfId="0" applyFont="1" applyBorder="1" applyAlignment="1">
      <alignment horizontal="center" wrapText="1" shrinkToFit="1"/>
    </xf>
    <xf numFmtId="0" fontId="2" fillId="0" borderId="5" xfId="0" applyFont="1" applyBorder="1" applyAlignment="1">
      <alignment horizontal="center" wrapText="1" shrinkToFit="1"/>
    </xf>
    <xf numFmtId="0" fontId="2" fillId="0" borderId="6" xfId="0" applyFont="1" applyBorder="1" applyAlignment="1">
      <alignment horizontal="center" wrapText="1" shrinkToFit="1"/>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6" fillId="0" borderId="7" xfId="4" applyFont="1" applyBorder="1" applyAlignment="1">
      <alignment horizontal="center" vertical="center" wrapText="1"/>
    </xf>
    <xf numFmtId="0" fontId="26" fillId="0" borderId="7" xfId="4" applyFont="1" applyBorder="1" applyAlignment="1">
      <alignment horizontal="center" vertical="center"/>
    </xf>
    <xf numFmtId="0" fontId="20" fillId="0" borderId="0" xfId="2" applyFont="1" applyAlignment="1">
      <alignment horizontal="center" vertical="center" wrapText="1"/>
    </xf>
    <xf numFmtId="0" fontId="20" fillId="0" borderId="0" xfId="2" applyFont="1" applyAlignment="1">
      <alignment horizontal="center" vertical="center"/>
    </xf>
    <xf numFmtId="0" fontId="20" fillId="0" borderId="0" xfId="3" applyFont="1" applyAlignment="1">
      <alignment horizontal="center" vertical="center" wrapText="1"/>
    </xf>
    <xf numFmtId="0" fontId="20" fillId="0" borderId="0" xfId="3" applyFont="1" applyAlignment="1">
      <alignment horizontal="center" vertical="center"/>
    </xf>
  </cellXfs>
  <cellStyles count="5">
    <cellStyle name="Lien hypertexte" xfId="1" builtinId="8"/>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204106</xdr:colOff>
      <xdr:row>4</xdr:row>
      <xdr:rowOff>238329</xdr:rowOff>
    </xdr:from>
    <xdr:to>
      <xdr:col>2</xdr:col>
      <xdr:colOff>5295446</xdr:colOff>
      <xdr:row>4</xdr:row>
      <xdr:rowOff>3556888</xdr:rowOff>
    </xdr:to>
    <xdr:pic>
      <xdr:nvPicPr>
        <xdr:cNvPr id="2" name="Image 1"/>
        <xdr:cNvPicPr>
          <a:picLocks noChangeAspect="1"/>
        </xdr:cNvPicPr>
      </xdr:nvPicPr>
      <xdr:blipFill>
        <a:blip xmlns:r="http://schemas.openxmlformats.org/officeDocument/2006/relationships" r:embed="rId1"/>
        <a:stretch>
          <a:fillRect/>
        </a:stretch>
      </xdr:blipFill>
      <xdr:spPr>
        <a:xfrm>
          <a:off x="1885560" y="1200548"/>
          <a:ext cx="5091340" cy="3318559"/>
        </a:xfrm>
        <a:prstGeom prst="rect">
          <a:avLst/>
        </a:prstGeom>
      </xdr:spPr>
    </xdr:pic>
    <xdr:clientData/>
  </xdr:twoCellAnchor>
  <xdr:twoCellAnchor editAs="oneCell">
    <xdr:from>
      <xdr:col>2</xdr:col>
      <xdr:colOff>5572450</xdr:colOff>
      <xdr:row>4</xdr:row>
      <xdr:rowOff>456812</xdr:rowOff>
    </xdr:from>
    <xdr:to>
      <xdr:col>2</xdr:col>
      <xdr:colOff>12205932</xdr:colOff>
      <xdr:row>4</xdr:row>
      <xdr:rowOff>3391406</xdr:rowOff>
    </xdr:to>
    <xdr:pic>
      <xdr:nvPicPr>
        <xdr:cNvPr id="3" name="Image 2"/>
        <xdr:cNvPicPr>
          <a:picLocks noChangeAspect="1"/>
        </xdr:cNvPicPr>
      </xdr:nvPicPr>
      <xdr:blipFill>
        <a:blip xmlns:r="http://schemas.openxmlformats.org/officeDocument/2006/relationships" r:embed="rId2"/>
        <a:stretch>
          <a:fillRect/>
        </a:stretch>
      </xdr:blipFill>
      <xdr:spPr>
        <a:xfrm>
          <a:off x="7253904" y="1419031"/>
          <a:ext cx="6633482" cy="2934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vail\Aero\G%20-%20Grands%20dossiers\Coronavirus%202019\CAAC\2020%2003%2020%20CAAC%20-%20prog%20vols%20approuv&#233;s%2023-29ma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emaine du 23 au 29 mars"/>
      <sheetName val="Table Pays"/>
      <sheetName val="Table Airline"/>
      <sheetName val="AutresTables"/>
      <sheetName val="北京航班情况"/>
    </sheetNames>
    <sheetDataSet>
      <sheetData sheetId="0"/>
      <sheetData sheetId="1"/>
      <sheetData sheetId="2">
        <row r="2">
          <cell r="A2" t="str">
            <v>乌兹别克斯坦</v>
          </cell>
          <cell r="B2" t="str">
            <v>Uzbekistan</v>
          </cell>
        </row>
        <row r="3">
          <cell r="A3" t="str">
            <v>以色列</v>
          </cell>
          <cell r="B3" t="str">
            <v>Israel</v>
          </cell>
        </row>
        <row r="4">
          <cell r="A4" t="str">
            <v>伊朗</v>
          </cell>
          <cell r="B4" t="str">
            <v>Iran</v>
          </cell>
        </row>
        <row r="5">
          <cell r="A5" t="str">
            <v>俄罗斯</v>
          </cell>
          <cell r="B5" t="str">
            <v>Russia</v>
          </cell>
        </row>
        <row r="6">
          <cell r="A6" t="str">
            <v>俄罗斯-比利时</v>
          </cell>
          <cell r="B6" t="str">
            <v>Russia-Belgium</v>
          </cell>
        </row>
        <row r="7">
          <cell r="A7" t="str">
            <v>加拿大</v>
          </cell>
          <cell r="B7" t="str">
            <v>Canada</v>
          </cell>
        </row>
        <row r="8">
          <cell r="A8" t="str">
            <v>加拿大-古巴</v>
          </cell>
          <cell r="B8" t="str">
            <v>Canada-Cuba</v>
          </cell>
        </row>
        <row r="9">
          <cell r="A9" t="str">
            <v>南非</v>
          </cell>
          <cell r="B9" t="str">
            <v>South Africa</v>
          </cell>
        </row>
        <row r="10">
          <cell r="A10" t="str">
            <v>卡塔尔</v>
          </cell>
          <cell r="B10" t="str">
            <v>Qatar</v>
          </cell>
        </row>
        <row r="11">
          <cell r="A11" t="str">
            <v>卢森堡</v>
          </cell>
          <cell r="B11" t="str">
            <v>Luxembourg</v>
          </cell>
        </row>
        <row r="12">
          <cell r="A12" t="str">
            <v>印度</v>
          </cell>
          <cell r="B12" t="str">
            <v>India</v>
          </cell>
        </row>
        <row r="13">
          <cell r="A13" t="str">
            <v>吉尔吉斯斯坦</v>
          </cell>
          <cell r="B13" t="str">
            <v>Kyrgyzstan</v>
          </cell>
        </row>
        <row r="14">
          <cell r="A14" t="str">
            <v>土耳其</v>
          </cell>
          <cell r="B14" t="str">
            <v>Turkey</v>
          </cell>
        </row>
        <row r="15">
          <cell r="A15" t="str">
            <v>埃及</v>
          </cell>
          <cell r="B15" t="str">
            <v>Egypt</v>
          </cell>
        </row>
        <row r="16">
          <cell r="A16" t="str">
            <v>埃塞俄比亚</v>
          </cell>
          <cell r="B16" t="str">
            <v>Ethiopia</v>
          </cell>
        </row>
        <row r="17">
          <cell r="A17" t="str">
            <v>孟加拉</v>
          </cell>
          <cell r="B17" t="str">
            <v>Bengladesh</v>
          </cell>
        </row>
        <row r="18">
          <cell r="A18" t="str">
            <v>白俄罗斯</v>
          </cell>
          <cell r="B18" t="str">
            <v>Belarus</v>
          </cell>
        </row>
        <row r="19">
          <cell r="A19" t="str">
            <v>尼泊尔</v>
          </cell>
          <cell r="B19" t="str">
            <v>Nepal</v>
          </cell>
        </row>
        <row r="20">
          <cell r="A20" t="str">
            <v>巴基斯坦</v>
          </cell>
          <cell r="B20" t="str">
            <v>Pakistan</v>
          </cell>
        </row>
        <row r="21">
          <cell r="A21" t="str">
            <v>德国</v>
          </cell>
          <cell r="B21" t="str">
            <v>Germany</v>
          </cell>
        </row>
        <row r="22">
          <cell r="A22" t="str">
            <v>意大利</v>
          </cell>
          <cell r="B22" t="str">
            <v>Italy</v>
          </cell>
        </row>
        <row r="23">
          <cell r="A23" t="str">
            <v>斯里兰卡</v>
          </cell>
          <cell r="B23" t="str">
            <v>Sri Lanka</v>
          </cell>
        </row>
        <row r="24">
          <cell r="A24" t="str">
            <v>新加坡</v>
          </cell>
          <cell r="B24" t="str">
            <v>Singapore</v>
          </cell>
        </row>
        <row r="25">
          <cell r="A25" t="str">
            <v>新加坡-泰国</v>
          </cell>
          <cell r="B25" t="str">
            <v>Singapore-Thailand</v>
          </cell>
        </row>
        <row r="26">
          <cell r="A26" t="str">
            <v>新西兰</v>
          </cell>
          <cell r="B26" t="str">
            <v>New Zealand</v>
          </cell>
        </row>
        <row r="27">
          <cell r="A27" t="str">
            <v>日本</v>
          </cell>
          <cell r="B27" t="str">
            <v>Japan</v>
          </cell>
        </row>
        <row r="28">
          <cell r="A28" t="str">
            <v>柬埔寨</v>
          </cell>
          <cell r="B28" t="str">
            <v>Cambodia</v>
          </cell>
        </row>
        <row r="29">
          <cell r="A29" t="str">
            <v>比利时</v>
          </cell>
          <cell r="B29" t="str">
            <v>Belgium</v>
          </cell>
        </row>
        <row r="30">
          <cell r="A30" t="str">
            <v>法国</v>
          </cell>
          <cell r="B30" t="str">
            <v>France</v>
          </cell>
        </row>
        <row r="31">
          <cell r="A31" t="str">
            <v>泰国</v>
          </cell>
          <cell r="B31" t="str">
            <v>Thailand</v>
          </cell>
        </row>
        <row r="32">
          <cell r="A32" t="str">
            <v>澳大利亚</v>
          </cell>
          <cell r="B32" t="str">
            <v>Australia</v>
          </cell>
        </row>
        <row r="33">
          <cell r="A33" t="str">
            <v>瑞典</v>
          </cell>
          <cell r="B33" t="str">
            <v>Sweden</v>
          </cell>
        </row>
        <row r="34">
          <cell r="A34" t="str">
            <v>白俄罗斯-匈牙利</v>
          </cell>
          <cell r="B34" t="str">
            <v>Belarus-Hungary</v>
          </cell>
        </row>
        <row r="35">
          <cell r="A35" t="str">
            <v>蒙古</v>
          </cell>
          <cell r="B35" t="str">
            <v>Mongolie</v>
          </cell>
        </row>
        <row r="36">
          <cell r="A36" t="str">
            <v>葡萄牙</v>
          </cell>
          <cell r="B36" t="str">
            <v>Portugal</v>
          </cell>
        </row>
        <row r="37">
          <cell r="A37" t="str">
            <v>希腊</v>
          </cell>
          <cell r="B37" t="str">
            <v>Grèce</v>
          </cell>
        </row>
        <row r="38">
          <cell r="A38" t="str">
            <v>缅甸</v>
          </cell>
          <cell r="B38" t="str">
            <v>Myanmar</v>
          </cell>
        </row>
        <row r="39">
          <cell r="A39" t="str">
            <v>美国</v>
          </cell>
          <cell r="B39" t="str">
            <v>United States</v>
          </cell>
        </row>
        <row r="40">
          <cell r="A40" t="str">
            <v>老挝</v>
          </cell>
          <cell r="B40" t="str">
            <v>Laos</v>
          </cell>
        </row>
        <row r="41">
          <cell r="A41" t="str">
            <v>肯尼亚</v>
          </cell>
          <cell r="B41" t="str">
            <v>Kenya</v>
          </cell>
        </row>
        <row r="42">
          <cell r="A42" t="str">
            <v>芬兰</v>
          </cell>
          <cell r="B42" t="str">
            <v>Finland</v>
          </cell>
        </row>
        <row r="43">
          <cell r="A43" t="str">
            <v>英国</v>
          </cell>
          <cell r="B43" t="str">
            <v>United Kingdom</v>
          </cell>
        </row>
        <row r="44">
          <cell r="A44" t="str">
            <v>英国-德国</v>
          </cell>
          <cell r="B44" t="str">
            <v>UK-Germany</v>
          </cell>
        </row>
        <row r="45">
          <cell r="A45" t="str">
            <v>奥地利</v>
          </cell>
          <cell r="B45" t="str">
            <v>Austria</v>
          </cell>
        </row>
        <row r="46">
          <cell r="A46" t="str">
            <v>波兰</v>
          </cell>
          <cell r="B46" t="str">
            <v>Poland</v>
          </cell>
        </row>
        <row r="47">
          <cell r="A47" t="str">
            <v>丹麦</v>
          </cell>
          <cell r="B47" t="str">
            <v>Denmark</v>
          </cell>
        </row>
        <row r="48">
          <cell r="A48" t="str">
            <v>荷兰</v>
          </cell>
          <cell r="B48" t="str">
            <v>Netherlands</v>
          </cell>
        </row>
        <row r="49">
          <cell r="A49" t="str">
            <v>荷兰-比利时</v>
          </cell>
          <cell r="B49" t="str">
            <v>Netherlands-Belgium</v>
          </cell>
        </row>
        <row r="50">
          <cell r="A50" t="str">
            <v>荷兰-西班牙</v>
          </cell>
          <cell r="B50" t="str">
            <v>Netherlands-Spain</v>
          </cell>
        </row>
        <row r="51">
          <cell r="A51" t="str">
            <v>菲律宾</v>
          </cell>
          <cell r="B51" t="str">
            <v>Philippines</v>
          </cell>
        </row>
        <row r="52">
          <cell r="A52" t="str">
            <v>西班牙</v>
          </cell>
          <cell r="B52" t="str">
            <v>Spain</v>
          </cell>
        </row>
        <row r="53">
          <cell r="A53" t="str">
            <v>西班牙-巴西</v>
          </cell>
          <cell r="B53" t="str">
            <v>Spain-Brazil</v>
          </cell>
        </row>
        <row r="54">
          <cell r="A54" t="str">
            <v>越南</v>
          </cell>
          <cell r="B54" t="str">
            <v>Vietnam</v>
          </cell>
        </row>
        <row r="55">
          <cell r="A55" t="str">
            <v>阿塞拜疆</v>
          </cell>
          <cell r="B55" t="str">
            <v>Azerbaijan</v>
          </cell>
        </row>
        <row r="56">
          <cell r="A56" t="str">
            <v>阿尔及利亚</v>
          </cell>
          <cell r="B56" t="str">
            <v>Algeria</v>
          </cell>
        </row>
        <row r="57">
          <cell r="A57" t="str">
            <v>阿拉伯联合酋长国</v>
          </cell>
          <cell r="B57" t="str">
            <v>United arab emirates</v>
          </cell>
        </row>
        <row r="58">
          <cell r="A58" t="str">
            <v>韩国</v>
          </cell>
          <cell r="B58" t="str">
            <v>Korea</v>
          </cell>
        </row>
        <row r="59">
          <cell r="A59" t="str">
            <v>马来西亚</v>
          </cell>
          <cell r="B59" t="str">
            <v>Malaysia</v>
          </cell>
        </row>
      </sheetData>
      <sheetData sheetId="3">
        <row r="2">
          <cell r="A2" t="str">
            <v>上海航</v>
          </cell>
          <cell r="B2" t="str">
            <v>Shanghai Airlines</v>
          </cell>
        </row>
        <row r="3">
          <cell r="A3" t="str">
            <v>东航</v>
          </cell>
          <cell r="B3" t="str">
            <v>China Eastern Airlines</v>
          </cell>
        </row>
        <row r="4">
          <cell r="A4" t="str">
            <v>中货航</v>
          </cell>
          <cell r="B4" t="str">
            <v>China Cargo Airlines</v>
          </cell>
        </row>
        <row r="5">
          <cell r="A5" t="str">
            <v>乌兹别克斯坦航空公司</v>
          </cell>
          <cell r="B5" t="str">
            <v>Uzbekistan Airlines</v>
          </cell>
        </row>
        <row r="6">
          <cell r="A6" t="str">
            <v>九元航</v>
          </cell>
          <cell r="B6" t="str">
            <v>Jiuyuan Airlines</v>
          </cell>
        </row>
        <row r="7">
          <cell r="A7" t="str">
            <v>以色列CAL货运航空有限公司</v>
          </cell>
          <cell r="B7" t="str">
            <v>Israel CAL Cargo Airlines</v>
          </cell>
        </row>
        <row r="8">
          <cell r="A8" t="str">
            <v>伊朗马汉航空公司</v>
          </cell>
          <cell r="B8" t="str">
            <v>Mahan air</v>
          </cell>
        </row>
        <row r="9">
          <cell r="A9" t="str">
            <v>俄罗斯天门航空公司</v>
          </cell>
          <cell r="B9" t="str">
            <v>Sky Gate Airlines</v>
          </cell>
        </row>
        <row r="10">
          <cell r="A10" t="str">
            <v>俄罗斯空桥货运航空公司</v>
          </cell>
          <cell r="B10" t="str">
            <v>Russian Airbridge Cargo Airlines</v>
          </cell>
        </row>
        <row r="11">
          <cell r="A11" t="str">
            <v>俄罗斯航星航空公司</v>
          </cell>
          <cell r="B11" t="str">
            <v>Aeroflot</v>
          </cell>
        </row>
        <row r="12">
          <cell r="A12" t="str">
            <v>俄罗斯航空公司</v>
          </cell>
          <cell r="B12" t="str">
            <v>Aeroflot</v>
          </cell>
        </row>
        <row r="13">
          <cell r="A13" t="str">
            <v>全日本空输株式会社</v>
          </cell>
          <cell r="B13" t="str">
            <v>All Nipon Airways</v>
          </cell>
        </row>
        <row r="14">
          <cell r="A14" t="str">
            <v>北部湾航</v>
          </cell>
          <cell r="B14" t="str">
            <v>Northern Gulf Air</v>
          </cell>
        </row>
        <row r="15">
          <cell r="A15" t="str">
            <v>华夏航</v>
          </cell>
          <cell r="B15" t="str">
            <v>China Airlines</v>
          </cell>
        </row>
        <row r="16">
          <cell r="A16" t="str">
            <v>南航</v>
          </cell>
          <cell r="B16" t="str">
            <v>China Southern Airlines</v>
          </cell>
        </row>
        <row r="17">
          <cell r="A17" t="str">
            <v>卡塔尔航空</v>
          </cell>
          <cell r="B17" t="str">
            <v>Qatar Airways</v>
          </cell>
        </row>
        <row r="18">
          <cell r="A18" t="str">
            <v>卢森堡货运航空公司</v>
          </cell>
          <cell r="B18" t="str">
            <v>Luxembourg Cargo Airlines</v>
          </cell>
        </row>
        <row r="19">
          <cell r="A19" t="str">
            <v>厦门航</v>
          </cell>
          <cell r="B19" t="str">
            <v>Xiamen Airlines</v>
          </cell>
        </row>
        <row r="20">
          <cell r="A20" t="str">
            <v>吉祥航</v>
          </cell>
          <cell r="B20" t="str">
            <v>Juneyao Airlines</v>
          </cell>
        </row>
        <row r="21">
          <cell r="A21" t="str">
            <v>四川航</v>
          </cell>
          <cell r="B21" t="str">
            <v>Sichuan Airlines</v>
          </cell>
        </row>
        <row r="22">
          <cell r="A22" t="str">
            <v>国航</v>
          </cell>
          <cell r="B22" t="str">
            <v>Air China</v>
          </cell>
        </row>
        <row r="23">
          <cell r="A23" t="str">
            <v>国货航</v>
          </cell>
          <cell r="B23" t="str">
            <v>Air China Cargo</v>
          </cell>
        </row>
        <row r="24">
          <cell r="A24" t="str">
            <v>圆通航</v>
          </cell>
          <cell r="B24" t="str">
            <v>Yuantong Cargo Express</v>
          </cell>
        </row>
        <row r="25">
          <cell r="A25" t="str">
            <v>土耳其航空公司</v>
          </cell>
          <cell r="B25" t="str">
            <v>Turkish Airlines</v>
          </cell>
        </row>
        <row r="26">
          <cell r="A26" t="str">
            <v>埃塞俄比亚航空集团</v>
          </cell>
          <cell r="B26" t="str">
            <v>Ethiopian Airlines Group</v>
          </cell>
        </row>
        <row r="27">
          <cell r="A27" t="str">
            <v>阿塞拜疆航空公司</v>
          </cell>
          <cell r="B27" t="str">
            <v>Azerbaijan Airlines</v>
          </cell>
        </row>
        <row r="28">
          <cell r="A28" t="str">
            <v>大韩航空</v>
          </cell>
          <cell r="B28" t="str">
            <v>Korean Air</v>
          </cell>
        </row>
        <row r="29">
          <cell r="A29" t="str">
            <v>孟加拉优速航空公司</v>
          </cell>
          <cell r="B29" t="str">
            <v>Bangladesh Express</v>
          </cell>
        </row>
        <row r="30">
          <cell r="A30" t="str">
            <v>山航</v>
          </cell>
          <cell r="B30" t="str">
            <v>Mountain Airlines</v>
          </cell>
        </row>
        <row r="31">
          <cell r="A31" t="str">
            <v>德国欧陆航空</v>
          </cell>
          <cell r="B31" t="str">
            <v>German Continental Airlines</v>
          </cell>
        </row>
        <row r="32">
          <cell r="A32" t="str">
            <v>德国汉莎货运航空公司</v>
          </cell>
          <cell r="B32" t="str">
            <v>Lufthansa Cargo</v>
          </cell>
        </row>
        <row r="33">
          <cell r="A33" t="str">
            <v>意卢货运航空公司</v>
          </cell>
          <cell r="B33" t="str">
            <v>Elo Airlines</v>
          </cell>
        </row>
        <row r="34">
          <cell r="A34" t="str">
            <v>斯里兰卡航空公司</v>
          </cell>
          <cell r="B34" t="str">
            <v>SriLankan Airlines</v>
          </cell>
        </row>
        <row r="35">
          <cell r="A35" t="str">
            <v>新加坡胜安航空公司</v>
          </cell>
          <cell r="B35" t="str">
            <v>SilkAir Singapore</v>
          </cell>
        </row>
        <row r="36">
          <cell r="A36" t="str">
            <v>新加坡航空公司</v>
          </cell>
          <cell r="B36" t="str">
            <v>Singapore Airlines</v>
          </cell>
        </row>
        <row r="37">
          <cell r="A37" t="str">
            <v>日本航空公司</v>
          </cell>
          <cell r="B37" t="str">
            <v>Japan Airlines</v>
          </cell>
        </row>
        <row r="38">
          <cell r="A38" t="str">
            <v>日本货物航空株式会社</v>
          </cell>
          <cell r="B38" t="str">
            <v>Japan Cargo Airlines</v>
          </cell>
        </row>
        <row r="39">
          <cell r="A39" t="str">
            <v>春秋航</v>
          </cell>
          <cell r="B39" t="str">
            <v xml:space="preserve">Spring Airlines </v>
          </cell>
        </row>
        <row r="40">
          <cell r="A40" t="str">
            <v>春秋航空日本株式会社</v>
          </cell>
          <cell r="B40" t="str">
            <v>Spring Airlines Japan</v>
          </cell>
        </row>
        <row r="41">
          <cell r="A41" t="str">
            <v>柬埔寨吴哥航空有限公司</v>
          </cell>
          <cell r="B41" t="str">
            <v>Cambodia Angkor Air Co., Ltd.</v>
          </cell>
        </row>
        <row r="42">
          <cell r="A42" t="str">
            <v>柬埔寨天空吴哥航空</v>
          </cell>
          <cell r="B42" t="str">
            <v>Cambodia Sky Angkor Air</v>
          </cell>
        </row>
        <row r="43">
          <cell r="A43" t="str">
            <v>柬埔寨景成国际航空有限公司</v>
          </cell>
          <cell r="B43" t="str">
            <v>Cambodia King Cheng International Aviation Co., Ltd.</v>
          </cell>
        </row>
        <row r="44">
          <cell r="A44" t="str">
            <v>柬埔寨航空有限公司</v>
          </cell>
          <cell r="B44" t="str">
            <v>Cambodia Airlines</v>
          </cell>
        </row>
        <row r="45">
          <cell r="A45" t="str">
            <v>比利时ASL航空公司</v>
          </cell>
          <cell r="B45" t="str">
            <v>Belgian ASL Airlines</v>
          </cell>
        </row>
        <row r="46">
          <cell r="A46" t="str">
            <v>泰国亚洲航空（长途）有限公司</v>
          </cell>
          <cell r="B46" t="str">
            <v>Thai AirAsia (Long haul) Co., Ltd.</v>
          </cell>
        </row>
        <row r="47">
          <cell r="A47" t="str">
            <v>泰国亚洲航空公司</v>
          </cell>
          <cell r="B47" t="str">
            <v>Thai AirAsia</v>
          </cell>
        </row>
        <row r="48">
          <cell r="A48" t="str">
            <v>泰国国际航空大众有限公司</v>
          </cell>
          <cell r="B48" t="str">
            <v>Thai International Airlines Public Limited</v>
          </cell>
        </row>
        <row r="49">
          <cell r="A49" t="str">
            <v>金鹏航</v>
          </cell>
          <cell r="B49" t="str">
            <v>Jin Air</v>
          </cell>
        </row>
        <row r="50">
          <cell r="A50" t="str">
            <v>首都航</v>
          </cell>
          <cell r="B50" t="str">
            <v>Capital Airlines</v>
          </cell>
        </row>
        <row r="51">
          <cell r="A51" t="str">
            <v>天津航</v>
          </cell>
          <cell r="B51" t="str">
            <v>Tianjin Airlines</v>
          </cell>
        </row>
        <row r="52">
          <cell r="A52" t="str">
            <v>首都航</v>
          </cell>
          <cell r="B52" t="str">
            <v>Capital Airlines</v>
          </cell>
        </row>
        <row r="53">
          <cell r="A53" t="str">
            <v>昆明航</v>
          </cell>
          <cell r="B53" t="str">
            <v>Kunming Airlines</v>
          </cell>
        </row>
        <row r="54">
          <cell r="A54" t="str">
            <v>龙浩航</v>
          </cell>
          <cell r="B54" t="str">
            <v>Longhao Airlines</v>
          </cell>
        </row>
        <row r="55">
          <cell r="A55" t="str">
            <v>泰国狮子蒙特里航空公司</v>
          </cell>
          <cell r="B55" t="str">
            <v>Thai Lion Monterey Airlines</v>
          </cell>
        </row>
        <row r="56">
          <cell r="A56" t="str">
            <v>海航</v>
          </cell>
          <cell r="B56" t="str">
            <v>HNA</v>
          </cell>
        </row>
        <row r="57">
          <cell r="A57" t="str">
            <v>深圳航</v>
          </cell>
          <cell r="B57" t="str">
            <v>Shenzhen Airlines</v>
          </cell>
        </row>
        <row r="58">
          <cell r="A58" t="str">
            <v>澜湄航空（柬埔寨）股份有限公司</v>
          </cell>
          <cell r="B58" t="str">
            <v>Lan Mae Aviation (Cambodia) Co., Ltd.</v>
          </cell>
        </row>
        <row r="59">
          <cell r="A59" t="str">
            <v>澳洲航空公司</v>
          </cell>
          <cell r="B59" t="str">
            <v>Qantas</v>
          </cell>
        </row>
        <row r="60">
          <cell r="A60" t="str">
            <v>瑞丽航</v>
          </cell>
          <cell r="B60" t="str">
            <v>Ruili Airlines</v>
          </cell>
        </row>
        <row r="61">
          <cell r="A61" t="str">
            <v>祥鹏航</v>
          </cell>
          <cell r="B61" t="str">
            <v>Xiang Penghang</v>
          </cell>
        </row>
        <row r="62">
          <cell r="A62" t="str">
            <v>缅甸国际航空有限公司</v>
          </cell>
          <cell r="B62" t="str">
            <v>Myanmar International Airlines</v>
          </cell>
        </row>
        <row r="63">
          <cell r="A63" t="str">
            <v>美国UPS联合包裹航空公司</v>
          </cell>
          <cell r="B63" t="str">
            <v>UPS United Parcel Airlines</v>
          </cell>
        </row>
        <row r="64">
          <cell r="A64" t="str">
            <v>美国博立航空公司</v>
          </cell>
          <cell r="B64" t="str">
            <v>American Airlines</v>
          </cell>
        </row>
        <row r="65">
          <cell r="A65" t="str">
            <v>美国天空租赁航空公司</v>
          </cell>
          <cell r="B65" t="str">
            <v>American Sky Leasing</v>
          </cell>
        </row>
        <row r="66">
          <cell r="A66" t="str">
            <v>美国康尼航空有限责任公司</v>
          </cell>
          <cell r="B66" t="str">
            <v>Coney Air LLC</v>
          </cell>
        </row>
        <row r="67">
          <cell r="A67" t="str">
            <v>美国联邦快递公司</v>
          </cell>
          <cell r="B67" t="str">
            <v>FedEx</v>
          </cell>
        </row>
        <row r="68">
          <cell r="A68" t="str">
            <v>美国阿特拉斯航空公司</v>
          </cell>
          <cell r="B68" t="str">
            <v>Atlas Airlines</v>
          </cell>
        </row>
        <row r="69">
          <cell r="A69" t="str">
            <v>老挝国家航空公司</v>
          </cell>
          <cell r="B69" t="str">
            <v>Lao National Airlines</v>
          </cell>
        </row>
        <row r="70">
          <cell r="A70" t="str">
            <v>新加坡酷虎航空有限公司</v>
          </cell>
          <cell r="B70" t="str">
            <v>TigerAir</v>
          </cell>
        </row>
        <row r="71">
          <cell r="A71" t="str">
            <v>邮政航</v>
          </cell>
          <cell r="B71" t="str">
            <v>Postal service</v>
          </cell>
        </row>
        <row r="72">
          <cell r="A72" t="str">
            <v>长龙航</v>
          </cell>
          <cell r="B72" t="str">
            <v>Changlong Airlines</v>
          </cell>
        </row>
        <row r="73">
          <cell r="A73" t="str">
            <v>阿塞拜疆丝绸之路西部航空公司</v>
          </cell>
          <cell r="B73" t="str">
            <v>Azerbaijan Silk Road West Airlines</v>
          </cell>
        </row>
        <row r="74">
          <cell r="A74" t="str">
            <v>阿尔及利亚航空</v>
          </cell>
          <cell r="B74" t="str">
            <v>Algerian Airlines</v>
          </cell>
        </row>
        <row r="75">
          <cell r="A75" t="str">
            <v>阿联酋航空公司</v>
          </cell>
          <cell r="B75" t="str">
            <v>Emirates Airlines</v>
          </cell>
        </row>
        <row r="76">
          <cell r="A76" t="str">
            <v>阿联酋阿提哈德航空公司</v>
          </cell>
          <cell r="B76" t="str">
            <v>Etihad Airways</v>
          </cell>
        </row>
        <row r="77">
          <cell r="A77" t="str">
            <v>青岛航</v>
          </cell>
          <cell r="B77" t="str">
            <v>Qingdao Airlines</v>
          </cell>
        </row>
        <row r="78">
          <cell r="A78" t="str">
            <v>韩亚航空</v>
          </cell>
          <cell r="B78" t="str">
            <v>Asiana Airlines</v>
          </cell>
        </row>
        <row r="79">
          <cell r="A79" t="str">
            <v>韩国仁川航空公司</v>
          </cell>
          <cell r="B79" t="str">
            <v>Incheon Airlines</v>
          </cell>
        </row>
        <row r="80">
          <cell r="A80" t="str">
            <v>韩国济州航空</v>
          </cell>
          <cell r="B80" t="str">
            <v>Jeju Air</v>
          </cell>
        </row>
        <row r="81">
          <cell r="A81" t="str">
            <v>顺丰航</v>
          </cell>
          <cell r="B81" t="str">
            <v>SF Airlines</v>
          </cell>
        </row>
        <row r="82">
          <cell r="A82" t="str">
            <v>马来西亚亚洲航空（长途）有限公司</v>
          </cell>
          <cell r="B82" t="str">
            <v>AirAsia Malaysia (Long haul) Ltd.</v>
          </cell>
        </row>
        <row r="83">
          <cell r="A83" t="str">
            <v>马来西亚亚洲航空公司</v>
          </cell>
          <cell r="B83" t="str">
            <v>AirAsia Malaysia</v>
          </cell>
        </row>
        <row r="84">
          <cell r="A84" t="str">
            <v>马来西亚国际航空有限公司</v>
          </cell>
          <cell r="B84" t="str">
            <v>Malaysia Airlines International</v>
          </cell>
        </row>
        <row r="85">
          <cell r="A85" t="str">
            <v>马来西亚马印航空</v>
          </cell>
          <cell r="B85" t="str">
            <v>Malaysian Airlines</v>
          </cell>
        </row>
      </sheetData>
      <sheetData sheetId="4">
        <row r="2">
          <cell r="A2" t="str">
            <v>客货混合</v>
          </cell>
          <cell r="B2" t="str">
            <v>Pax et fret</v>
          </cell>
        </row>
        <row r="3">
          <cell r="A3" t="str">
            <v>全货</v>
          </cell>
          <cell r="B3" t="str">
            <v>Tout cargo</v>
          </cell>
        </row>
        <row r="6">
          <cell r="A6" t="str">
            <v>外航</v>
          </cell>
          <cell r="B6" t="str">
            <v>Etrangère</v>
          </cell>
        </row>
        <row r="7">
          <cell r="A7" t="str">
            <v>国内公司</v>
          </cell>
          <cell r="B7" t="str">
            <v>Chine</v>
          </cell>
        </row>
      </sheetData>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rip.com/newsroom/trip-com-update-on-novel-coronavirus-country-region-entry-restrictions/" TargetMode="External"/><Relationship Id="rId1" Type="http://schemas.openxmlformats.org/officeDocument/2006/relationships/hyperlink" Target="https://www.iatatravelcentre.com/international-travel-document-news/1580226297.ht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1"/>
  <sheetViews>
    <sheetView tabSelected="1" zoomScale="86" zoomScaleNormal="86" workbookViewId="0">
      <selection activeCell="D26" sqref="D26"/>
    </sheetView>
  </sheetViews>
  <sheetFormatPr baseColWidth="10" defaultRowHeight="15"/>
  <cols>
    <col min="1" max="1" width="6.5703125" style="17" customWidth="1"/>
    <col min="2" max="2" width="13.140625" customWidth="1"/>
    <col min="3" max="3" width="13.85546875" bestFit="1" customWidth="1"/>
    <col min="4" max="4" width="98.28515625" customWidth="1"/>
    <col min="5" max="5" width="24.7109375" customWidth="1"/>
    <col min="7" max="7" width="13.85546875" hidden="1" customWidth="1"/>
    <col min="8" max="8" width="13" hidden="1" customWidth="1"/>
    <col min="9" max="9" width="3.85546875" customWidth="1"/>
    <col min="11" max="11" width="29.140625" customWidth="1"/>
    <col min="12" max="12" width="13.5703125" customWidth="1"/>
    <col min="13" max="13" width="12" customWidth="1"/>
  </cols>
  <sheetData>
    <row r="1" spans="1:15">
      <c r="A1" s="106" t="s">
        <v>671</v>
      </c>
    </row>
    <row r="2" spans="1:15">
      <c r="A2" s="145" t="s">
        <v>2139</v>
      </c>
      <c r="B2" s="146"/>
      <c r="C2" s="146"/>
      <c r="D2" s="146"/>
      <c r="E2" s="146"/>
      <c r="F2" s="146"/>
    </row>
    <row r="3" spans="1:15">
      <c r="A3" s="146"/>
      <c r="B3" s="146"/>
      <c r="C3" s="146"/>
      <c r="D3" s="146"/>
      <c r="E3" s="146"/>
      <c r="F3" s="146"/>
    </row>
    <row r="4" spans="1:15">
      <c r="A4" s="146"/>
      <c r="B4" s="146"/>
      <c r="C4" s="146"/>
      <c r="D4" s="146"/>
      <c r="E4" s="146"/>
      <c r="F4" s="146"/>
    </row>
    <row r="5" spans="1:15" ht="108" customHeight="1">
      <c r="A5" s="146"/>
      <c r="B5" s="146"/>
      <c r="C5" s="146"/>
      <c r="D5" s="146"/>
      <c r="E5" s="146"/>
      <c r="F5" s="146"/>
    </row>
    <row r="7" spans="1:15" ht="30">
      <c r="A7" s="65" t="s">
        <v>670</v>
      </c>
      <c r="B7" s="65" t="s">
        <v>0</v>
      </c>
      <c r="C7" s="65" t="s">
        <v>34</v>
      </c>
      <c r="D7" s="65" t="s">
        <v>1</v>
      </c>
      <c r="E7" s="65" t="s">
        <v>2</v>
      </c>
      <c r="F7" s="65" t="s">
        <v>175</v>
      </c>
      <c r="G7" s="66" t="s">
        <v>495</v>
      </c>
      <c r="H7" s="92">
        <v>43886</v>
      </c>
      <c r="I7" s="95"/>
      <c r="J7" s="6"/>
    </row>
    <row r="8" spans="1:15" ht="45">
      <c r="A8" s="70" t="s">
        <v>282</v>
      </c>
      <c r="B8" s="64" t="s">
        <v>51</v>
      </c>
      <c r="C8" s="64" t="s">
        <v>41</v>
      </c>
      <c r="D8" s="64" t="s">
        <v>1671</v>
      </c>
      <c r="E8" s="64" t="s">
        <v>1669</v>
      </c>
      <c r="F8" s="63">
        <v>18</v>
      </c>
      <c r="G8" s="33">
        <v>0.77780000000000005</v>
      </c>
      <c r="H8" s="8"/>
      <c r="I8" s="8"/>
      <c r="J8" s="6"/>
    </row>
    <row r="9" spans="1:15" ht="45">
      <c r="A9" s="70" t="s">
        <v>337</v>
      </c>
      <c r="B9" s="11" t="s">
        <v>150</v>
      </c>
      <c r="C9" s="11" t="s">
        <v>151</v>
      </c>
      <c r="D9" s="11" t="s">
        <v>140</v>
      </c>
      <c r="E9" s="12" t="s">
        <v>502</v>
      </c>
      <c r="F9" s="20"/>
      <c r="G9" s="35"/>
      <c r="H9" s="8"/>
      <c r="I9" s="8"/>
      <c r="J9" s="6"/>
      <c r="L9" s="10"/>
      <c r="M9" s="10"/>
      <c r="N9" s="10"/>
      <c r="O9" s="10"/>
    </row>
    <row r="10" spans="1:15">
      <c r="A10" s="70"/>
      <c r="B10" s="11" t="s">
        <v>540</v>
      </c>
      <c r="C10" s="11" t="s">
        <v>139</v>
      </c>
      <c r="D10" s="11" t="s">
        <v>541</v>
      </c>
      <c r="E10" s="12" t="s">
        <v>542</v>
      </c>
      <c r="F10" s="20"/>
      <c r="G10" s="35"/>
      <c r="H10" s="8"/>
      <c r="I10" s="8"/>
      <c r="J10" s="6"/>
      <c r="L10" s="10"/>
      <c r="M10" s="10"/>
      <c r="N10" s="10"/>
      <c r="O10" s="10"/>
    </row>
    <row r="11" spans="1:15" ht="30">
      <c r="A11" s="70" t="s">
        <v>335</v>
      </c>
      <c r="B11" s="11" t="s">
        <v>138</v>
      </c>
      <c r="C11" s="11" t="s">
        <v>139</v>
      </c>
      <c r="D11" s="11" t="s">
        <v>2140</v>
      </c>
      <c r="E11" s="24" t="s">
        <v>2135</v>
      </c>
      <c r="F11" s="20"/>
      <c r="G11" s="35"/>
      <c r="H11" s="8"/>
      <c r="I11" s="8"/>
      <c r="J11" s="13"/>
      <c r="K11" s="10" t="s">
        <v>272</v>
      </c>
    </row>
    <row r="12" spans="1:15" ht="30">
      <c r="A12" s="70" t="s">
        <v>482</v>
      </c>
      <c r="B12" s="1" t="s">
        <v>481</v>
      </c>
      <c r="C12" s="1" t="s">
        <v>139</v>
      </c>
      <c r="D12" s="1" t="s">
        <v>521</v>
      </c>
      <c r="E12" s="27" t="s">
        <v>483</v>
      </c>
      <c r="F12" s="18"/>
      <c r="G12" s="33"/>
      <c r="H12" s="8"/>
      <c r="I12" s="8"/>
      <c r="J12" s="30" t="s">
        <v>460</v>
      </c>
      <c r="K12" t="s">
        <v>463</v>
      </c>
    </row>
    <row r="13" spans="1:15" ht="30">
      <c r="A13" s="70" t="s">
        <v>284</v>
      </c>
      <c r="B13" s="11" t="s">
        <v>53</v>
      </c>
      <c r="C13" s="11" t="s">
        <v>55</v>
      </c>
      <c r="D13" s="11" t="s">
        <v>1663</v>
      </c>
      <c r="E13" s="64" t="s">
        <v>1661</v>
      </c>
      <c r="F13" s="20">
        <v>4</v>
      </c>
      <c r="G13" s="36">
        <v>1</v>
      </c>
      <c r="H13" s="8"/>
      <c r="I13" s="8"/>
      <c r="J13" s="53"/>
    </row>
    <row r="14" spans="1:15" ht="56.25" customHeight="1">
      <c r="A14" s="71" t="s">
        <v>287</v>
      </c>
      <c r="B14" s="11" t="s">
        <v>107</v>
      </c>
      <c r="C14" s="11" t="s">
        <v>42</v>
      </c>
      <c r="D14" s="11" t="s">
        <v>10</v>
      </c>
      <c r="E14" s="11" t="s">
        <v>73</v>
      </c>
      <c r="F14" s="31" t="s">
        <v>235</v>
      </c>
      <c r="G14" s="37">
        <v>0.44440000000000002</v>
      </c>
      <c r="H14" s="8"/>
      <c r="I14" s="8"/>
      <c r="J14" s="127" t="s">
        <v>461</v>
      </c>
      <c r="K14" t="s">
        <v>462</v>
      </c>
    </row>
    <row r="15" spans="1:15" ht="45">
      <c r="A15" s="70" t="s">
        <v>358</v>
      </c>
      <c r="B15" s="1" t="s">
        <v>229</v>
      </c>
      <c r="C15" s="1" t="s">
        <v>230</v>
      </c>
      <c r="D15" s="1" t="s">
        <v>230</v>
      </c>
      <c r="E15" s="23"/>
      <c r="F15" s="18">
        <v>6</v>
      </c>
      <c r="G15" s="33">
        <v>0.33329999999999999</v>
      </c>
      <c r="H15" s="8"/>
      <c r="I15" s="8"/>
      <c r="J15" s="6"/>
    </row>
    <row r="16" spans="1:15" ht="30">
      <c r="A16" s="70" t="s">
        <v>309</v>
      </c>
      <c r="B16" s="1" t="s">
        <v>168</v>
      </c>
      <c r="C16" s="1" t="s">
        <v>169</v>
      </c>
      <c r="D16" s="1" t="s">
        <v>170</v>
      </c>
      <c r="E16" s="4" t="s">
        <v>27</v>
      </c>
      <c r="F16" s="18">
        <v>10</v>
      </c>
      <c r="G16" s="34">
        <v>0.1</v>
      </c>
      <c r="H16" s="8"/>
      <c r="I16" s="8"/>
      <c r="J16" s="6"/>
    </row>
    <row r="17" spans="1:14" ht="30">
      <c r="A17" s="70" t="s">
        <v>346</v>
      </c>
      <c r="B17" s="1" t="s">
        <v>214</v>
      </c>
      <c r="C17" s="1" t="s">
        <v>169</v>
      </c>
      <c r="D17" s="1"/>
      <c r="E17" s="23"/>
      <c r="F17" s="18">
        <v>8</v>
      </c>
      <c r="G17" s="34">
        <v>0.5</v>
      </c>
      <c r="H17" s="8"/>
      <c r="I17" s="8"/>
      <c r="J17" s="6"/>
    </row>
    <row r="18" spans="1:14" ht="30">
      <c r="A18" s="70" t="s">
        <v>310</v>
      </c>
      <c r="B18" s="1" t="s">
        <v>233</v>
      </c>
      <c r="C18" s="1" t="s">
        <v>169</v>
      </c>
      <c r="D18" s="1"/>
      <c r="E18" s="23"/>
      <c r="F18" s="18">
        <v>22</v>
      </c>
      <c r="G18" s="33">
        <v>0.36359999999999998</v>
      </c>
      <c r="H18" s="8"/>
      <c r="I18" s="8"/>
      <c r="J18" s="6"/>
    </row>
    <row r="19" spans="1:14" ht="30">
      <c r="A19" s="70" t="s">
        <v>348</v>
      </c>
      <c r="B19" s="1" t="s">
        <v>234</v>
      </c>
      <c r="C19" s="1" t="s">
        <v>169</v>
      </c>
      <c r="D19" s="1"/>
      <c r="E19" s="23"/>
      <c r="F19" s="18">
        <v>22</v>
      </c>
      <c r="G19" s="33">
        <v>0.31819999999999998</v>
      </c>
      <c r="H19" s="8"/>
      <c r="I19" s="8"/>
      <c r="J19" s="6"/>
    </row>
    <row r="20" spans="1:14" ht="45">
      <c r="A20" s="70" t="s">
        <v>347</v>
      </c>
      <c r="B20" s="1" t="s">
        <v>239</v>
      </c>
      <c r="C20" s="1" t="s">
        <v>169</v>
      </c>
      <c r="D20" s="1"/>
      <c r="E20" s="23"/>
      <c r="F20" s="18">
        <v>20</v>
      </c>
      <c r="G20" s="33">
        <v>0.3</v>
      </c>
      <c r="H20" s="8"/>
      <c r="I20" s="8"/>
      <c r="J20" s="6"/>
    </row>
    <row r="21" spans="1:14" ht="45.75" customHeight="1">
      <c r="A21" s="70" t="s">
        <v>281</v>
      </c>
      <c r="B21" s="11" t="s">
        <v>7</v>
      </c>
      <c r="C21" s="11" t="s">
        <v>40</v>
      </c>
      <c r="D21" s="11" t="s">
        <v>599</v>
      </c>
      <c r="E21" s="11" t="s">
        <v>662</v>
      </c>
      <c r="F21" s="20">
        <v>17</v>
      </c>
      <c r="G21" s="33">
        <v>0.64710000000000001</v>
      </c>
      <c r="H21" s="8"/>
      <c r="I21" s="8"/>
      <c r="J21" s="6"/>
    </row>
    <row r="22" spans="1:14" s="112" customFormat="1" ht="45.75" customHeight="1">
      <c r="A22" s="107"/>
      <c r="B22" s="1" t="s">
        <v>1658</v>
      </c>
      <c r="C22" s="1" t="s">
        <v>110</v>
      </c>
      <c r="D22" s="108" t="s">
        <v>1664</v>
      </c>
      <c r="E22" s="108"/>
      <c r="F22" s="109"/>
      <c r="G22" s="110"/>
      <c r="H22" s="111"/>
      <c r="I22" s="111"/>
      <c r="J22" s="111"/>
    </row>
    <row r="23" spans="1:14" ht="15.75">
      <c r="A23" s="70" t="s">
        <v>297</v>
      </c>
      <c r="B23" s="11" t="s">
        <v>157</v>
      </c>
      <c r="C23" s="11" t="s">
        <v>154</v>
      </c>
      <c r="D23" s="11" t="s">
        <v>489</v>
      </c>
      <c r="E23" s="14" t="s">
        <v>496</v>
      </c>
      <c r="F23" s="20">
        <v>4</v>
      </c>
      <c r="G23" s="34">
        <v>0.25</v>
      </c>
      <c r="H23" s="8"/>
      <c r="I23" s="8"/>
      <c r="J23" s="6"/>
    </row>
    <row r="24" spans="1:14" ht="60" customHeight="1">
      <c r="A24" s="71" t="s">
        <v>305</v>
      </c>
      <c r="B24" s="1" t="s">
        <v>32</v>
      </c>
      <c r="C24" s="11" t="s">
        <v>154</v>
      </c>
      <c r="D24" s="1" t="s">
        <v>574</v>
      </c>
      <c r="E24" s="29" t="s">
        <v>490</v>
      </c>
      <c r="F24" s="47">
        <v>69</v>
      </c>
      <c r="G24" s="48">
        <v>2.9000000000000001E-2</v>
      </c>
      <c r="H24" s="49"/>
      <c r="I24" s="49"/>
      <c r="J24" s="7"/>
      <c r="K24" s="10"/>
    </row>
    <row r="25" spans="1:14" ht="60">
      <c r="A25" s="70" t="s">
        <v>296</v>
      </c>
      <c r="B25" s="1" t="s">
        <v>99</v>
      </c>
      <c r="C25" s="11" t="s">
        <v>154</v>
      </c>
      <c r="D25" s="1" t="s">
        <v>2287</v>
      </c>
      <c r="E25" s="1" t="s">
        <v>459</v>
      </c>
      <c r="F25" s="18">
        <v>79</v>
      </c>
      <c r="G25" s="33">
        <v>6.3299999999999995E-2</v>
      </c>
      <c r="H25" s="8"/>
      <c r="I25" s="8"/>
      <c r="J25" s="6"/>
    </row>
    <row r="26" spans="1:14">
      <c r="A26" s="70" t="s">
        <v>328</v>
      </c>
      <c r="B26" s="1" t="s">
        <v>167</v>
      </c>
      <c r="C26" s="11" t="s">
        <v>154</v>
      </c>
      <c r="D26" s="1" t="s">
        <v>273</v>
      </c>
      <c r="E26" s="1" t="s">
        <v>68</v>
      </c>
      <c r="F26" s="18">
        <v>21</v>
      </c>
      <c r="G26" s="33">
        <v>9.5200000000000007E-2</v>
      </c>
      <c r="H26" s="8"/>
      <c r="I26" s="8"/>
      <c r="J26" s="6"/>
    </row>
    <row r="27" spans="1:14" ht="30">
      <c r="A27" s="70" t="s">
        <v>294</v>
      </c>
      <c r="B27" s="1" t="s">
        <v>101</v>
      </c>
      <c r="C27" s="11" t="s">
        <v>154</v>
      </c>
      <c r="D27" s="1" t="s">
        <v>598</v>
      </c>
      <c r="E27" s="4" t="s">
        <v>590</v>
      </c>
      <c r="F27" s="18">
        <v>46</v>
      </c>
      <c r="G27" s="35">
        <v>15.22</v>
      </c>
      <c r="H27" s="8"/>
      <c r="I27" s="8"/>
      <c r="J27" s="6"/>
    </row>
    <row r="28" spans="1:14" ht="30">
      <c r="A28" s="70" t="s">
        <v>341</v>
      </c>
      <c r="B28" s="1" t="s">
        <v>160</v>
      </c>
      <c r="C28" s="11" t="s">
        <v>154</v>
      </c>
      <c r="D28" s="1" t="s">
        <v>161</v>
      </c>
      <c r="E28" s="23"/>
      <c r="F28" s="18">
        <v>29</v>
      </c>
      <c r="G28" s="33">
        <v>0.13789999999999999</v>
      </c>
      <c r="H28" s="8"/>
      <c r="I28" s="8"/>
      <c r="J28" s="6"/>
    </row>
    <row r="29" spans="1:14" ht="30">
      <c r="A29" s="70" t="s">
        <v>295</v>
      </c>
      <c r="B29" s="1" t="s">
        <v>238</v>
      </c>
      <c r="C29" s="11" t="s">
        <v>154</v>
      </c>
      <c r="D29" s="1" t="s">
        <v>256</v>
      </c>
      <c r="E29" s="23"/>
      <c r="F29" s="18">
        <v>27</v>
      </c>
      <c r="G29" s="33">
        <v>0.22220000000000001</v>
      </c>
      <c r="H29" s="8"/>
      <c r="I29" s="8"/>
      <c r="J29" s="6"/>
    </row>
    <row r="30" spans="1:14">
      <c r="A30" s="70" t="s">
        <v>293</v>
      </c>
      <c r="B30" s="1" t="s">
        <v>244</v>
      </c>
      <c r="C30" s="11" t="s">
        <v>154</v>
      </c>
      <c r="D30" s="4" t="s">
        <v>257</v>
      </c>
      <c r="E30" s="4"/>
      <c r="F30" s="18">
        <v>10</v>
      </c>
      <c r="G30" s="34">
        <v>0.2</v>
      </c>
      <c r="H30" s="8"/>
      <c r="I30" s="8"/>
      <c r="J30" s="6"/>
    </row>
    <row r="31" spans="1:14" ht="45">
      <c r="A31" s="70" t="s">
        <v>325</v>
      </c>
      <c r="B31" s="11" t="s">
        <v>97</v>
      </c>
      <c r="C31" s="11" t="s">
        <v>78</v>
      </c>
      <c r="D31" s="11" t="s">
        <v>622</v>
      </c>
      <c r="E31" s="11" t="s">
        <v>497</v>
      </c>
      <c r="F31" s="20"/>
      <c r="G31" s="35"/>
      <c r="H31" s="8"/>
      <c r="I31" s="8"/>
      <c r="J31" s="6"/>
    </row>
    <row r="32" spans="1:14" ht="30">
      <c r="A32" s="70" t="s">
        <v>672</v>
      </c>
      <c r="B32" s="1" t="s">
        <v>484</v>
      </c>
      <c r="C32" s="1" t="s">
        <v>259</v>
      </c>
      <c r="D32" s="41" t="s">
        <v>2285</v>
      </c>
      <c r="E32" s="27" t="s">
        <v>651</v>
      </c>
      <c r="F32" s="18"/>
      <c r="G32" s="33"/>
      <c r="H32" s="8"/>
      <c r="I32" s="8"/>
      <c r="J32" s="6"/>
      <c r="L32" s="10"/>
      <c r="M32" s="10"/>
      <c r="N32" s="10"/>
    </row>
    <row r="33" spans="1:10" ht="61.5" customHeight="1">
      <c r="A33" s="70" t="s">
        <v>673</v>
      </c>
      <c r="B33" s="1" t="s">
        <v>87</v>
      </c>
      <c r="C33" s="1" t="s">
        <v>87</v>
      </c>
      <c r="D33" s="1" t="s">
        <v>575</v>
      </c>
      <c r="E33" s="27" t="s">
        <v>485</v>
      </c>
      <c r="F33" s="18"/>
      <c r="G33" s="33"/>
      <c r="H33" s="8"/>
      <c r="I33" s="8"/>
      <c r="J33" s="6"/>
    </row>
    <row r="34" spans="1:10" ht="30" customHeight="1">
      <c r="A34" s="70" t="s">
        <v>299</v>
      </c>
      <c r="B34" s="11" t="s">
        <v>19</v>
      </c>
      <c r="C34" s="11" t="s">
        <v>47</v>
      </c>
      <c r="D34" s="11" t="s">
        <v>498</v>
      </c>
      <c r="E34" s="14" t="s">
        <v>556</v>
      </c>
      <c r="F34" s="20">
        <v>2</v>
      </c>
      <c r="G34" s="34">
        <v>1</v>
      </c>
      <c r="H34" s="8"/>
      <c r="I34" s="8"/>
    </row>
    <row r="35" spans="1:10" ht="30">
      <c r="A35" s="70" t="s">
        <v>308</v>
      </c>
      <c r="B35" s="1" t="s">
        <v>62</v>
      </c>
      <c r="C35" s="1" t="s">
        <v>63</v>
      </c>
      <c r="D35" s="1" t="s">
        <v>258</v>
      </c>
      <c r="E35" s="4"/>
      <c r="F35" s="18"/>
      <c r="G35" s="35"/>
      <c r="H35" s="8"/>
      <c r="I35" s="8"/>
    </row>
    <row r="36" spans="1:10" s="10" customFormat="1" ht="68.25" customHeight="1">
      <c r="A36" s="70" t="s">
        <v>298</v>
      </c>
      <c r="B36" s="11" t="s">
        <v>18</v>
      </c>
      <c r="C36" s="11" t="s">
        <v>46</v>
      </c>
      <c r="D36" s="11" t="s">
        <v>582</v>
      </c>
      <c r="E36" s="14" t="s">
        <v>1996</v>
      </c>
      <c r="F36" s="20">
        <v>14</v>
      </c>
      <c r="G36" s="33">
        <v>0.1429</v>
      </c>
      <c r="H36" s="8"/>
      <c r="I36" s="8"/>
    </row>
    <row r="37" spans="1:10" ht="60">
      <c r="A37" s="70" t="s">
        <v>275</v>
      </c>
      <c r="B37" s="11" t="s">
        <v>26</v>
      </c>
      <c r="C37" s="11" t="s">
        <v>35</v>
      </c>
      <c r="D37" s="67" t="s">
        <v>1998</v>
      </c>
      <c r="E37" s="12" t="s">
        <v>619</v>
      </c>
      <c r="F37" s="15">
        <v>15</v>
      </c>
      <c r="G37" s="33">
        <v>0.6</v>
      </c>
      <c r="H37" s="8"/>
      <c r="I37" s="8"/>
    </row>
    <row r="38" spans="1:10" ht="17.25">
      <c r="A38" s="70" t="s">
        <v>290</v>
      </c>
      <c r="B38" s="11" t="s">
        <v>13</v>
      </c>
      <c r="C38" s="11" t="s">
        <v>35</v>
      </c>
      <c r="D38" s="11" t="s">
        <v>14</v>
      </c>
      <c r="E38" s="11" t="s">
        <v>30</v>
      </c>
      <c r="F38" s="20"/>
      <c r="G38" s="35"/>
      <c r="H38" s="8"/>
      <c r="I38" s="8"/>
    </row>
    <row r="39" spans="1:10">
      <c r="A39" s="70" t="s">
        <v>316</v>
      </c>
      <c r="B39" s="1" t="s">
        <v>89</v>
      </c>
      <c r="C39" s="1" t="s">
        <v>268</v>
      </c>
      <c r="D39" s="1" t="s">
        <v>522</v>
      </c>
      <c r="E39" s="1" t="s">
        <v>67</v>
      </c>
      <c r="F39" s="18"/>
      <c r="G39" s="35"/>
      <c r="H39" s="8"/>
      <c r="I39" s="8"/>
    </row>
    <row r="40" spans="1:10" ht="30">
      <c r="A40" s="70" t="s">
        <v>317</v>
      </c>
      <c r="B40" s="1" t="s">
        <v>90</v>
      </c>
      <c r="C40" s="1" t="s">
        <v>268</v>
      </c>
      <c r="D40" s="1" t="s">
        <v>532</v>
      </c>
      <c r="E40" s="1" t="s">
        <v>533</v>
      </c>
      <c r="F40" s="18"/>
      <c r="G40" s="35"/>
      <c r="H40" s="8"/>
      <c r="I40" s="8"/>
    </row>
    <row r="41" spans="1:10" ht="76.5" customHeight="1">
      <c r="A41" s="70" t="s">
        <v>280</v>
      </c>
      <c r="B41" s="104" t="s">
        <v>6</v>
      </c>
      <c r="C41" s="104" t="s">
        <v>173</v>
      </c>
      <c r="D41" s="104" t="s">
        <v>2286</v>
      </c>
      <c r="E41" s="104" t="s">
        <v>263</v>
      </c>
      <c r="F41" s="18"/>
      <c r="G41" s="35"/>
      <c r="H41" s="8"/>
      <c r="I41" s="8"/>
    </row>
    <row r="42" spans="1:10" ht="30">
      <c r="A42" s="70" t="s">
        <v>320</v>
      </c>
      <c r="B42" s="1" t="s">
        <v>93</v>
      </c>
      <c r="C42" s="1" t="s">
        <v>70</v>
      </c>
      <c r="D42" s="1" t="s">
        <v>370</v>
      </c>
      <c r="E42" s="22" t="s">
        <v>172</v>
      </c>
      <c r="F42" s="18"/>
      <c r="G42" s="35"/>
      <c r="H42" s="8"/>
      <c r="I42" s="8"/>
      <c r="J42" s="6"/>
    </row>
    <row r="43" spans="1:10" ht="15.75">
      <c r="A43" s="94" t="s">
        <v>292</v>
      </c>
      <c r="B43" s="11" t="s">
        <v>156</v>
      </c>
      <c r="C43" s="11" t="s">
        <v>45</v>
      </c>
      <c r="D43" s="11" t="s">
        <v>480</v>
      </c>
      <c r="E43" s="14" t="s">
        <v>649</v>
      </c>
      <c r="F43" s="20">
        <v>14</v>
      </c>
      <c r="G43" s="33">
        <v>0.71430000000000005</v>
      </c>
      <c r="H43" s="8"/>
      <c r="I43" s="8"/>
      <c r="J43" s="6"/>
    </row>
    <row r="44" spans="1:10" ht="30">
      <c r="A44" s="94" t="s">
        <v>303</v>
      </c>
      <c r="B44" s="45" t="s">
        <v>28</v>
      </c>
      <c r="C44" s="45" t="s">
        <v>45</v>
      </c>
      <c r="D44" s="50" t="s">
        <v>479</v>
      </c>
      <c r="E44" s="46" t="s">
        <v>486</v>
      </c>
      <c r="F44" s="20">
        <v>9</v>
      </c>
      <c r="G44" s="33">
        <v>0.22220000000000001</v>
      </c>
      <c r="H44" s="8"/>
      <c r="I44" s="8"/>
      <c r="J44" s="6"/>
    </row>
    <row r="45" spans="1:10">
      <c r="A45" s="94" t="s">
        <v>625</v>
      </c>
      <c r="B45" s="45" t="s">
        <v>621</v>
      </c>
      <c r="C45" s="45" t="s">
        <v>45</v>
      </c>
      <c r="D45" s="50" t="s">
        <v>145</v>
      </c>
      <c r="E45" s="46"/>
      <c r="F45" s="20"/>
      <c r="G45" s="33"/>
      <c r="H45" s="8"/>
      <c r="I45" s="8"/>
      <c r="J45" s="6"/>
    </row>
    <row r="46" spans="1:10" ht="21" customHeight="1">
      <c r="A46" s="100" t="s">
        <v>278</v>
      </c>
      <c r="B46" s="11" t="s">
        <v>4</v>
      </c>
      <c r="C46" s="11" t="s">
        <v>38</v>
      </c>
      <c r="D46" s="11" t="s">
        <v>165</v>
      </c>
      <c r="E46" s="91" t="s">
        <v>500</v>
      </c>
      <c r="F46" s="20" t="s">
        <v>215</v>
      </c>
      <c r="G46" s="33" t="s">
        <v>216</v>
      </c>
      <c r="H46" s="8"/>
      <c r="I46" s="8"/>
    </row>
    <row r="47" spans="1:10" ht="30">
      <c r="A47" s="100" t="s">
        <v>353</v>
      </c>
      <c r="B47" s="1" t="s">
        <v>222</v>
      </c>
      <c r="C47" s="1" t="s">
        <v>38</v>
      </c>
      <c r="D47" s="1"/>
      <c r="E47" s="23"/>
      <c r="F47" s="18">
        <v>7</v>
      </c>
      <c r="G47" s="33">
        <v>0.1429</v>
      </c>
      <c r="H47" s="8"/>
      <c r="I47" s="8"/>
      <c r="J47" s="6"/>
    </row>
    <row r="48" spans="1:10">
      <c r="A48" s="100" t="s">
        <v>357</v>
      </c>
      <c r="B48" s="1" t="s">
        <v>228</v>
      </c>
      <c r="C48" s="1" t="s">
        <v>38</v>
      </c>
      <c r="D48" s="1"/>
      <c r="E48" s="23"/>
      <c r="F48" s="18">
        <v>5</v>
      </c>
      <c r="G48" s="33">
        <v>0.4</v>
      </c>
      <c r="H48" s="8"/>
      <c r="I48" s="8"/>
      <c r="J48" s="6"/>
    </row>
    <row r="49" spans="1:10" ht="30">
      <c r="A49" s="100" t="s">
        <v>366</v>
      </c>
      <c r="B49" s="1" t="s">
        <v>260</v>
      </c>
      <c r="C49" s="1" t="s">
        <v>38</v>
      </c>
      <c r="D49" s="1" t="s">
        <v>262</v>
      </c>
      <c r="E49" s="23" t="s">
        <v>261</v>
      </c>
      <c r="F49" s="18"/>
      <c r="G49" s="35"/>
      <c r="H49" s="8"/>
      <c r="I49" s="8"/>
      <c r="J49" s="6"/>
    </row>
    <row r="50" spans="1:10">
      <c r="A50" s="100" t="s">
        <v>321</v>
      </c>
      <c r="B50" s="11" t="s">
        <v>94</v>
      </c>
      <c r="C50" s="11" t="s">
        <v>72</v>
      </c>
      <c r="D50" s="11" t="s">
        <v>1657</v>
      </c>
      <c r="E50" s="11" t="s">
        <v>1997</v>
      </c>
      <c r="F50" s="20">
        <v>2</v>
      </c>
      <c r="G50" s="34">
        <v>0.5</v>
      </c>
      <c r="H50" s="8"/>
      <c r="I50" s="8"/>
      <c r="J50" s="6"/>
    </row>
    <row r="51" spans="1:10">
      <c r="A51" s="100" t="s">
        <v>2008</v>
      </c>
      <c r="B51" s="11" t="s">
        <v>2010</v>
      </c>
      <c r="C51" s="11" t="s">
        <v>72</v>
      </c>
      <c r="D51" s="11" t="s">
        <v>2006</v>
      </c>
      <c r="E51" s="11" t="s">
        <v>2007</v>
      </c>
      <c r="F51" s="20"/>
      <c r="G51" s="34"/>
      <c r="H51" s="8"/>
      <c r="I51" s="8"/>
      <c r="J51" s="6"/>
    </row>
    <row r="52" spans="1:10">
      <c r="A52" s="100" t="s">
        <v>2011</v>
      </c>
      <c r="B52" s="11" t="s">
        <v>2009</v>
      </c>
      <c r="C52" s="11" t="s">
        <v>72</v>
      </c>
      <c r="D52" s="11" t="s">
        <v>2006</v>
      </c>
      <c r="E52" s="11" t="s">
        <v>2007</v>
      </c>
      <c r="F52" s="20"/>
      <c r="G52" s="34"/>
      <c r="H52" s="8"/>
      <c r="I52" s="8"/>
      <c r="J52" s="6"/>
    </row>
    <row r="53" spans="1:10">
      <c r="A53" s="100" t="s">
        <v>306</v>
      </c>
      <c r="B53" s="11" t="s">
        <v>56</v>
      </c>
      <c r="C53" s="11" t="s">
        <v>57</v>
      </c>
      <c r="D53" s="11" t="s">
        <v>58</v>
      </c>
      <c r="E53" s="19"/>
      <c r="F53" s="20"/>
      <c r="G53" s="35"/>
      <c r="H53" s="8"/>
      <c r="I53" s="8"/>
      <c r="J53" s="6"/>
    </row>
    <row r="54" spans="1:10" ht="45">
      <c r="A54" s="100" t="s">
        <v>349</v>
      </c>
      <c r="B54" s="1" t="s">
        <v>217</v>
      </c>
      <c r="C54" s="1" t="s">
        <v>218</v>
      </c>
      <c r="D54" s="1" t="s">
        <v>626</v>
      </c>
      <c r="E54" s="27" t="s">
        <v>627</v>
      </c>
      <c r="F54" s="18">
        <v>47</v>
      </c>
      <c r="G54" s="33">
        <v>2.1299999999999999E-2</v>
      </c>
      <c r="H54" s="8"/>
      <c r="I54" s="8"/>
      <c r="J54" s="6"/>
    </row>
    <row r="55" spans="1:10">
      <c r="A55" s="100" t="s">
        <v>360</v>
      </c>
      <c r="B55" s="1" t="s">
        <v>232</v>
      </c>
      <c r="C55" s="1" t="s">
        <v>218</v>
      </c>
      <c r="D55" s="1"/>
      <c r="E55" s="23"/>
      <c r="F55" s="18">
        <v>10</v>
      </c>
      <c r="G55" s="33">
        <v>0.2</v>
      </c>
      <c r="H55" s="8"/>
      <c r="I55" s="8"/>
      <c r="J55" s="6"/>
    </row>
    <row r="56" spans="1:10" ht="153" customHeight="1">
      <c r="A56" s="100" t="s">
        <v>367</v>
      </c>
      <c r="B56" s="1" t="s">
        <v>508</v>
      </c>
      <c r="C56" s="1" t="s">
        <v>264</v>
      </c>
      <c r="D56" s="1" t="s">
        <v>2134</v>
      </c>
      <c r="E56" s="27" t="s">
        <v>2003</v>
      </c>
      <c r="F56" s="18"/>
      <c r="G56" s="33"/>
      <c r="H56" s="8"/>
      <c r="I56" s="8"/>
      <c r="J56" s="6"/>
    </row>
    <row r="57" spans="1:10">
      <c r="A57" s="100" t="s">
        <v>369</v>
      </c>
      <c r="B57" s="1" t="s">
        <v>20</v>
      </c>
      <c r="C57" s="1" t="s">
        <v>264</v>
      </c>
      <c r="D57" s="1" t="s">
        <v>162</v>
      </c>
      <c r="E57" s="23" t="s">
        <v>368</v>
      </c>
      <c r="F57" s="18"/>
      <c r="G57" s="33"/>
      <c r="H57" s="8"/>
      <c r="I57" s="8"/>
      <c r="J57" s="6"/>
    </row>
    <row r="58" spans="1:10" ht="30">
      <c r="A58" s="100" t="s">
        <v>467</v>
      </c>
      <c r="B58" s="1" t="s">
        <v>464</v>
      </c>
      <c r="C58" s="1" t="s">
        <v>264</v>
      </c>
      <c r="D58" s="1" t="s">
        <v>465</v>
      </c>
      <c r="E58" s="23" t="s">
        <v>466</v>
      </c>
      <c r="F58" s="18"/>
      <c r="G58" s="33"/>
      <c r="H58" s="8"/>
      <c r="I58" s="8"/>
      <c r="J58" s="6"/>
    </row>
    <row r="59" spans="1:10" ht="45">
      <c r="A59" s="100" t="s">
        <v>319</v>
      </c>
      <c r="B59" s="11" t="s">
        <v>92</v>
      </c>
      <c r="C59" s="11" t="s">
        <v>69</v>
      </c>
      <c r="D59" s="11" t="s">
        <v>71</v>
      </c>
      <c r="E59" s="11" t="s">
        <v>166</v>
      </c>
      <c r="F59" s="20"/>
      <c r="G59" s="35"/>
      <c r="H59" s="8"/>
      <c r="I59" s="8"/>
      <c r="J59" s="6"/>
    </row>
    <row r="60" spans="1:10" ht="30">
      <c r="A60" s="100" t="s">
        <v>330</v>
      </c>
      <c r="B60" s="11" t="s">
        <v>102</v>
      </c>
      <c r="C60" s="11" t="s">
        <v>83</v>
      </c>
      <c r="D60" s="11" t="s">
        <v>84</v>
      </c>
      <c r="E60" s="24" t="s">
        <v>499</v>
      </c>
      <c r="F60" s="20">
        <v>2</v>
      </c>
      <c r="G60" s="34">
        <v>0.5</v>
      </c>
      <c r="H60" s="8"/>
      <c r="I60" s="8"/>
      <c r="J60" s="6"/>
    </row>
    <row r="61" spans="1:10">
      <c r="A61" s="100" t="s">
        <v>350</v>
      </c>
      <c r="B61" s="1" t="s">
        <v>219</v>
      </c>
      <c r="C61" s="1" t="s">
        <v>116</v>
      </c>
      <c r="D61" s="1" t="s">
        <v>547</v>
      </c>
      <c r="E61" s="23" t="s">
        <v>548</v>
      </c>
      <c r="F61" s="18">
        <v>9</v>
      </c>
      <c r="G61" s="33">
        <v>0.1111</v>
      </c>
      <c r="H61" s="8"/>
      <c r="I61" s="8"/>
      <c r="J61" s="6"/>
    </row>
    <row r="62" spans="1:10" ht="45">
      <c r="A62" s="100" t="s">
        <v>327</v>
      </c>
      <c r="B62" s="1" t="s">
        <v>520</v>
      </c>
      <c r="C62" s="1" t="s">
        <v>474</v>
      </c>
      <c r="D62" s="1" t="s">
        <v>646</v>
      </c>
      <c r="E62" s="1" t="s">
        <v>81</v>
      </c>
      <c r="F62" s="18"/>
      <c r="G62" s="35"/>
      <c r="H62" s="8"/>
      <c r="I62" s="8"/>
      <c r="J62" s="6"/>
    </row>
    <row r="63" spans="1:10" ht="45">
      <c r="A63" s="70" t="s">
        <v>324</v>
      </c>
      <c r="B63" s="1" t="s">
        <v>96</v>
      </c>
      <c r="C63" s="1" t="s">
        <v>75</v>
      </c>
      <c r="D63" s="1" t="s">
        <v>76</v>
      </c>
      <c r="E63" s="1" t="s">
        <v>77</v>
      </c>
      <c r="F63" s="18"/>
      <c r="G63" s="35"/>
      <c r="H63" s="8"/>
      <c r="I63" s="8"/>
      <c r="J63" s="6"/>
    </row>
    <row r="64" spans="1:10" ht="30">
      <c r="A64" s="70" t="s">
        <v>340</v>
      </c>
      <c r="B64" s="1" t="s">
        <v>158</v>
      </c>
      <c r="C64" s="1" t="s">
        <v>159</v>
      </c>
      <c r="D64" s="1" t="s">
        <v>523</v>
      </c>
      <c r="E64" s="23" t="s">
        <v>213</v>
      </c>
      <c r="F64" s="18">
        <v>85</v>
      </c>
      <c r="G64" s="33">
        <v>0.24709999999999999</v>
      </c>
      <c r="H64" s="8"/>
      <c r="I64" s="8"/>
      <c r="J64" s="6"/>
    </row>
    <row r="65" spans="1:10">
      <c r="A65" s="70" t="s">
        <v>339</v>
      </c>
      <c r="B65" s="1" t="s">
        <v>237</v>
      </c>
      <c r="C65" s="1" t="s">
        <v>159</v>
      </c>
      <c r="D65" s="1"/>
      <c r="E65" s="23"/>
      <c r="F65" s="18">
        <v>19</v>
      </c>
      <c r="G65" s="33">
        <v>0.36840000000000001</v>
      </c>
      <c r="H65" s="8"/>
      <c r="I65" s="8"/>
      <c r="J65" s="6"/>
    </row>
    <row r="66" spans="1:10" ht="30">
      <c r="A66" s="70" t="s">
        <v>362</v>
      </c>
      <c r="B66" s="1" t="s">
        <v>240</v>
      </c>
      <c r="C66" s="1" t="s">
        <v>159</v>
      </c>
      <c r="D66" s="1" t="s">
        <v>538</v>
      </c>
      <c r="E66" s="23" t="s">
        <v>539</v>
      </c>
      <c r="F66" s="18">
        <v>25</v>
      </c>
      <c r="G66" s="33">
        <v>0.12</v>
      </c>
      <c r="H66" s="8"/>
      <c r="I66" s="8"/>
      <c r="J66" s="6"/>
    </row>
    <row r="67" spans="1:10" ht="30">
      <c r="A67" s="70" t="s">
        <v>307</v>
      </c>
      <c r="B67" s="11" t="s">
        <v>59</v>
      </c>
      <c r="C67" s="11" t="s">
        <v>60</v>
      </c>
      <c r="D67" s="19" t="s">
        <v>61</v>
      </c>
      <c r="E67" s="19" t="s">
        <v>509</v>
      </c>
      <c r="F67" s="20"/>
      <c r="G67" s="35"/>
      <c r="H67" s="8"/>
      <c r="I67" s="8"/>
      <c r="J67" s="6"/>
    </row>
    <row r="68" spans="1:10" ht="30">
      <c r="A68" s="70" t="s">
        <v>354</v>
      </c>
      <c r="B68" s="1" t="s">
        <v>223</v>
      </c>
      <c r="C68" s="1" t="s">
        <v>224</v>
      </c>
      <c r="D68" s="1"/>
      <c r="E68" s="23"/>
      <c r="F68" s="18">
        <v>4</v>
      </c>
      <c r="G68" s="33">
        <v>0.25</v>
      </c>
      <c r="H68" s="8"/>
      <c r="I68" s="8"/>
      <c r="J68" s="6"/>
    </row>
    <row r="69" spans="1:10" ht="30">
      <c r="A69" s="70" t="s">
        <v>332</v>
      </c>
      <c r="B69" s="1" t="s">
        <v>126</v>
      </c>
      <c r="C69" s="1" t="s">
        <v>127</v>
      </c>
      <c r="D69" s="1" t="s">
        <v>645</v>
      </c>
      <c r="E69" s="26" t="s">
        <v>141</v>
      </c>
      <c r="F69" s="18"/>
      <c r="G69" s="35"/>
      <c r="H69" s="8"/>
      <c r="I69" s="8"/>
      <c r="J69" s="6"/>
    </row>
    <row r="70" spans="1:10">
      <c r="A70" s="70" t="s">
        <v>336</v>
      </c>
      <c r="B70" s="11" t="s">
        <v>149</v>
      </c>
      <c r="C70" s="11" t="s">
        <v>147</v>
      </c>
      <c r="D70" s="11" t="s">
        <v>140</v>
      </c>
      <c r="E70" s="25" t="s">
        <v>501</v>
      </c>
      <c r="F70" s="20"/>
      <c r="G70" s="35"/>
      <c r="H70" s="8"/>
      <c r="I70" s="8"/>
      <c r="J70" s="6"/>
    </row>
    <row r="71" spans="1:10" ht="30">
      <c r="A71" s="70" t="s">
        <v>314</v>
      </c>
      <c r="B71" s="11" t="s">
        <v>252</v>
      </c>
      <c r="C71" s="11" t="s">
        <v>171</v>
      </c>
      <c r="D71" s="11" t="s">
        <v>71</v>
      </c>
      <c r="E71" s="11" t="s">
        <v>172</v>
      </c>
      <c r="F71" s="20"/>
      <c r="G71" s="35"/>
      <c r="H71" s="8"/>
      <c r="I71" s="8"/>
      <c r="J71" s="6"/>
    </row>
    <row r="72" spans="1:10" ht="89.25" customHeight="1">
      <c r="A72" s="70" t="s">
        <v>276</v>
      </c>
      <c r="B72" s="11" t="s">
        <v>25</v>
      </c>
      <c r="C72" s="11" t="s">
        <v>36</v>
      </c>
      <c r="D72" s="11" t="s">
        <v>2012</v>
      </c>
      <c r="E72" s="12" t="s">
        <v>1662</v>
      </c>
      <c r="F72" s="15">
        <v>25</v>
      </c>
      <c r="G72" s="34">
        <v>0.6</v>
      </c>
      <c r="H72" s="8"/>
      <c r="I72" s="8"/>
    </row>
    <row r="73" spans="1:10">
      <c r="A73" s="70" t="s">
        <v>331</v>
      </c>
      <c r="B73" s="11" t="s">
        <v>104</v>
      </c>
      <c r="C73" s="11" t="s">
        <v>105</v>
      </c>
      <c r="D73" s="11" t="s">
        <v>524</v>
      </c>
      <c r="E73" s="25" t="s">
        <v>106</v>
      </c>
      <c r="F73" s="20"/>
      <c r="G73" s="35"/>
      <c r="H73" s="8"/>
      <c r="I73" s="8"/>
      <c r="J73" s="6"/>
    </row>
    <row r="74" spans="1:10" ht="45">
      <c r="A74" s="70" t="s">
        <v>329</v>
      </c>
      <c r="B74" s="1" t="s">
        <v>100</v>
      </c>
      <c r="C74" s="1" t="s">
        <v>82</v>
      </c>
      <c r="D74" s="1" t="s">
        <v>650</v>
      </c>
      <c r="E74" s="4" t="s">
        <v>29</v>
      </c>
      <c r="F74" s="18">
        <v>25</v>
      </c>
      <c r="G74" s="34">
        <v>0.2</v>
      </c>
      <c r="H74" s="8"/>
      <c r="I74" s="8"/>
      <c r="J74" s="6"/>
    </row>
    <row r="75" spans="1:10" ht="30">
      <c r="A75" s="70" t="s">
        <v>365</v>
      </c>
      <c r="B75" s="11" t="s">
        <v>243</v>
      </c>
      <c r="C75" s="11" t="s">
        <v>82</v>
      </c>
      <c r="D75" s="11" t="s">
        <v>246</v>
      </c>
      <c r="E75" s="25" t="s">
        <v>247</v>
      </c>
      <c r="F75" s="20">
        <v>32</v>
      </c>
      <c r="G75" s="33">
        <v>6.25E-2</v>
      </c>
      <c r="H75" s="8"/>
      <c r="I75" s="8"/>
      <c r="J75" s="6"/>
    </row>
    <row r="76" spans="1:10">
      <c r="A76" s="70" t="s">
        <v>355</v>
      </c>
      <c r="B76" s="1" t="s">
        <v>225</v>
      </c>
      <c r="C76" s="1" t="s">
        <v>226</v>
      </c>
      <c r="D76" s="1" t="s">
        <v>655</v>
      </c>
      <c r="E76" s="23" t="s">
        <v>597</v>
      </c>
      <c r="F76" s="18">
        <v>2</v>
      </c>
      <c r="G76" s="33">
        <v>0.5</v>
      </c>
      <c r="H76" s="8"/>
      <c r="I76" s="8"/>
      <c r="J76" s="6"/>
    </row>
    <row r="77" spans="1:10" ht="90">
      <c r="A77" s="70" t="s">
        <v>338</v>
      </c>
      <c r="B77" s="11" t="s">
        <v>152</v>
      </c>
      <c r="C77" s="11" t="s">
        <v>153</v>
      </c>
      <c r="D77" s="11" t="s">
        <v>557</v>
      </c>
      <c r="E77" s="24" t="s">
        <v>628</v>
      </c>
      <c r="F77" s="20"/>
      <c r="G77" s="35"/>
      <c r="H77" s="8"/>
      <c r="I77" s="8"/>
      <c r="J77" s="6"/>
    </row>
    <row r="78" spans="1:10">
      <c r="A78" s="70" t="s">
        <v>352</v>
      </c>
      <c r="B78" s="11" t="s">
        <v>220</v>
      </c>
      <c r="C78" s="11" t="s">
        <v>351</v>
      </c>
      <c r="D78" s="11"/>
      <c r="E78" s="25"/>
      <c r="F78" s="20">
        <v>2</v>
      </c>
      <c r="G78" s="33">
        <v>1</v>
      </c>
      <c r="H78" s="8"/>
      <c r="I78" s="8"/>
      <c r="J78" s="6"/>
    </row>
    <row r="79" spans="1:10" ht="30">
      <c r="A79" s="70" t="s">
        <v>301</v>
      </c>
      <c r="B79" s="104" t="s">
        <v>23</v>
      </c>
      <c r="C79" s="104" t="s">
        <v>48</v>
      </c>
      <c r="D79" s="104" t="s">
        <v>24</v>
      </c>
      <c r="E79" s="3"/>
      <c r="F79" s="18">
        <v>8</v>
      </c>
      <c r="G79" s="34">
        <v>0.5</v>
      </c>
      <c r="H79" s="8"/>
      <c r="I79" s="8"/>
      <c r="J79" s="6"/>
    </row>
    <row r="80" spans="1:10" ht="39" customHeight="1">
      <c r="A80" s="70" t="s">
        <v>334</v>
      </c>
      <c r="B80" s="1" t="s">
        <v>137</v>
      </c>
      <c r="C80" s="1" t="s">
        <v>48</v>
      </c>
      <c r="D80" s="1" t="s">
        <v>1999</v>
      </c>
      <c r="E80" s="27" t="s">
        <v>617</v>
      </c>
      <c r="F80" s="18">
        <v>15</v>
      </c>
      <c r="G80" s="33">
        <v>6.6699999999999995E-2</v>
      </c>
      <c r="H80" s="8"/>
      <c r="I80" s="8"/>
      <c r="J80" s="6"/>
    </row>
    <row r="81" spans="1:10">
      <c r="A81" s="70" t="s">
        <v>333</v>
      </c>
      <c r="B81" s="11" t="s">
        <v>129</v>
      </c>
      <c r="C81" s="11" t="s">
        <v>130</v>
      </c>
      <c r="D81" s="11" t="s">
        <v>71</v>
      </c>
      <c r="E81" s="25" t="s">
        <v>503</v>
      </c>
      <c r="F81" s="20"/>
      <c r="G81" s="35"/>
      <c r="H81" s="8"/>
      <c r="I81" s="8"/>
      <c r="J81" s="6"/>
    </row>
    <row r="82" spans="1:10">
      <c r="A82" s="70" t="s">
        <v>300</v>
      </c>
      <c r="B82" s="104" t="s">
        <v>20</v>
      </c>
      <c r="C82" s="104" t="s">
        <v>49</v>
      </c>
      <c r="D82" s="104" t="s">
        <v>21</v>
      </c>
      <c r="E82" s="104" t="s">
        <v>22</v>
      </c>
      <c r="F82" s="18">
        <v>18</v>
      </c>
      <c r="G82" s="33">
        <v>0.22220000000000001</v>
      </c>
      <c r="H82" s="8"/>
      <c r="I82" s="8"/>
      <c r="J82" s="6"/>
    </row>
    <row r="83" spans="1:10" ht="65.25" customHeight="1">
      <c r="A83" s="70" t="s">
        <v>302</v>
      </c>
      <c r="B83" s="11" t="s">
        <v>592</v>
      </c>
      <c r="C83" s="11" t="s">
        <v>49</v>
      </c>
      <c r="D83" s="11" t="s">
        <v>618</v>
      </c>
      <c r="E83" s="14" t="s">
        <v>504</v>
      </c>
      <c r="F83" s="9"/>
      <c r="G83" s="33">
        <v>0.193</v>
      </c>
      <c r="H83" s="8"/>
      <c r="I83" s="8"/>
      <c r="J83" s="6"/>
    </row>
    <row r="84" spans="1:10" ht="30">
      <c r="A84" s="70"/>
      <c r="B84" s="11" t="s">
        <v>591</v>
      </c>
      <c r="C84" s="11" t="s">
        <v>49</v>
      </c>
      <c r="D84" s="11" t="s">
        <v>596</v>
      </c>
      <c r="E84" s="14" t="s">
        <v>593</v>
      </c>
      <c r="F84" s="89">
        <v>57</v>
      </c>
      <c r="G84" s="33"/>
      <c r="H84" s="8"/>
      <c r="I84" s="8"/>
      <c r="J84" s="6"/>
    </row>
    <row r="85" spans="1:10" ht="30">
      <c r="A85" s="70" t="s">
        <v>334</v>
      </c>
      <c r="B85" s="1" t="s">
        <v>551</v>
      </c>
      <c r="C85" s="1" t="s">
        <v>410</v>
      </c>
      <c r="D85" s="1" t="s">
        <v>552</v>
      </c>
      <c r="E85" s="14"/>
      <c r="F85" s="89"/>
      <c r="G85" s="33"/>
      <c r="H85" s="8"/>
      <c r="I85" s="8"/>
      <c r="J85" s="6"/>
    </row>
    <row r="86" spans="1:10" ht="45">
      <c r="A86" s="70" t="s">
        <v>323</v>
      </c>
      <c r="B86" s="1" t="s">
        <v>142</v>
      </c>
      <c r="C86" s="1" t="s">
        <v>531</v>
      </c>
      <c r="D86" s="1" t="s">
        <v>144</v>
      </c>
      <c r="E86" s="23" t="s">
        <v>1666</v>
      </c>
      <c r="F86" s="18">
        <v>7</v>
      </c>
      <c r="G86" s="33">
        <v>0.42859999999999998</v>
      </c>
      <c r="H86" s="8"/>
      <c r="I86" s="8"/>
      <c r="J86" s="6"/>
    </row>
    <row r="87" spans="1:10" ht="30">
      <c r="A87" s="70" t="s">
        <v>342</v>
      </c>
      <c r="B87" s="11" t="s">
        <v>163</v>
      </c>
      <c r="C87" s="11" t="s">
        <v>143</v>
      </c>
      <c r="D87" s="11" t="s">
        <v>164</v>
      </c>
      <c r="E87" s="25" t="s">
        <v>529</v>
      </c>
      <c r="F87" s="20"/>
      <c r="G87" s="35"/>
      <c r="H87" s="8"/>
      <c r="I87" s="8"/>
      <c r="J87" s="6"/>
    </row>
    <row r="88" spans="1:10">
      <c r="A88" s="70" t="s">
        <v>283</v>
      </c>
      <c r="B88" s="11" t="s">
        <v>52</v>
      </c>
      <c r="C88" s="11" t="s">
        <v>54</v>
      </c>
      <c r="D88" s="11" t="s">
        <v>1665</v>
      </c>
      <c r="E88" s="64" t="s">
        <v>1660</v>
      </c>
      <c r="F88" s="20">
        <v>8</v>
      </c>
      <c r="G88" s="34">
        <v>0.5</v>
      </c>
      <c r="H88" s="8"/>
      <c r="I88" s="8"/>
      <c r="J88" s="6"/>
    </row>
    <row r="89" spans="1:10">
      <c r="A89" s="70" t="s">
        <v>356</v>
      </c>
      <c r="B89" s="11" t="s">
        <v>227</v>
      </c>
      <c r="C89" s="11" t="s">
        <v>122</v>
      </c>
      <c r="D89" s="11"/>
      <c r="E89" s="25"/>
      <c r="F89" s="20">
        <v>1</v>
      </c>
      <c r="G89" s="33">
        <v>1</v>
      </c>
      <c r="H89" s="8"/>
      <c r="I89" s="8"/>
      <c r="J89" s="6"/>
    </row>
    <row r="90" spans="1:10">
      <c r="A90" s="70"/>
      <c r="B90" s="1" t="s">
        <v>553</v>
      </c>
      <c r="C90" s="1" t="s">
        <v>66</v>
      </c>
      <c r="D90" s="1" t="s">
        <v>554</v>
      </c>
      <c r="E90" s="23" t="s">
        <v>555</v>
      </c>
      <c r="F90" s="32"/>
      <c r="G90" s="33"/>
      <c r="H90" s="8"/>
      <c r="I90" s="8"/>
      <c r="J90" s="6"/>
    </row>
    <row r="91" spans="1:10" ht="30">
      <c r="A91" s="70" t="s">
        <v>315</v>
      </c>
      <c r="B91" s="1" t="s">
        <v>88</v>
      </c>
      <c r="C91" s="1" t="s">
        <v>66</v>
      </c>
      <c r="D91" s="1" t="s">
        <v>558</v>
      </c>
      <c r="E91" s="29" t="s">
        <v>559</v>
      </c>
      <c r="F91" s="18"/>
      <c r="G91" s="35"/>
      <c r="H91" s="8"/>
      <c r="I91" s="8"/>
      <c r="J91" s="6"/>
    </row>
    <row r="92" spans="1:10">
      <c r="A92" s="70" t="s">
        <v>359</v>
      </c>
      <c r="B92" s="1" t="s">
        <v>231</v>
      </c>
      <c r="C92" s="1" t="s">
        <v>66</v>
      </c>
      <c r="D92" s="1"/>
      <c r="E92" s="23"/>
      <c r="F92" s="18">
        <v>16</v>
      </c>
      <c r="G92" s="33">
        <v>0.125</v>
      </c>
      <c r="H92" s="8"/>
      <c r="I92" s="8"/>
      <c r="J92" s="6"/>
    </row>
    <row r="93" spans="1:10" ht="30">
      <c r="A93" s="70" t="s">
        <v>304</v>
      </c>
      <c r="B93" s="11" t="s">
        <v>31</v>
      </c>
      <c r="C93" s="11" t="s">
        <v>50</v>
      </c>
      <c r="D93" s="11" t="s">
        <v>33</v>
      </c>
      <c r="E93" s="19" t="s">
        <v>496</v>
      </c>
      <c r="F93" s="20"/>
      <c r="G93" s="35"/>
      <c r="H93" s="8"/>
      <c r="I93" s="8"/>
      <c r="J93" s="6"/>
    </row>
    <row r="94" spans="1:10" ht="30">
      <c r="A94" s="70" t="s">
        <v>288</v>
      </c>
      <c r="B94" s="11" t="s">
        <v>11</v>
      </c>
      <c r="C94" s="11" t="s">
        <v>43</v>
      </c>
      <c r="D94" s="11" t="s">
        <v>488</v>
      </c>
      <c r="E94" s="11" t="s">
        <v>12</v>
      </c>
      <c r="F94" s="20">
        <v>53</v>
      </c>
      <c r="G94" s="33">
        <v>3.7699999999999997E-2</v>
      </c>
      <c r="H94" s="8"/>
      <c r="I94" s="8"/>
      <c r="J94" s="6"/>
    </row>
    <row r="95" spans="1:10" ht="30">
      <c r="A95" s="70" t="s">
        <v>311</v>
      </c>
      <c r="B95" s="1" t="s">
        <v>468</v>
      </c>
      <c r="C95" s="1" t="s">
        <v>43</v>
      </c>
      <c r="D95" s="1" t="s">
        <v>620</v>
      </c>
      <c r="E95" s="1" t="s">
        <v>469</v>
      </c>
      <c r="F95" s="18"/>
      <c r="G95" s="35"/>
      <c r="H95" s="8"/>
      <c r="I95" s="8"/>
      <c r="J95" s="6"/>
    </row>
    <row r="96" spans="1:10" ht="30">
      <c r="A96" s="70" t="s">
        <v>312</v>
      </c>
      <c r="B96" s="1" t="s">
        <v>313</v>
      </c>
      <c r="C96" s="1" t="s">
        <v>43</v>
      </c>
      <c r="D96" s="1" t="s">
        <v>64</v>
      </c>
      <c r="E96" s="1" t="s">
        <v>65</v>
      </c>
      <c r="F96" s="18"/>
      <c r="G96" s="35"/>
      <c r="H96" s="8"/>
      <c r="I96" s="8"/>
      <c r="J96" s="6"/>
    </row>
    <row r="97" spans="1:10">
      <c r="A97" s="70" t="s">
        <v>318</v>
      </c>
      <c r="B97" s="1" t="s">
        <v>91</v>
      </c>
      <c r="C97" s="1" t="s">
        <v>43</v>
      </c>
      <c r="D97" s="1" t="s">
        <v>212</v>
      </c>
      <c r="E97" s="21" t="s">
        <v>213</v>
      </c>
      <c r="F97" s="32">
        <v>10</v>
      </c>
      <c r="G97" s="34">
        <v>0.4</v>
      </c>
      <c r="H97" s="8"/>
      <c r="I97" s="8"/>
      <c r="J97" s="6"/>
    </row>
    <row r="98" spans="1:10" ht="30">
      <c r="A98" s="70" t="s">
        <v>289</v>
      </c>
      <c r="B98" s="1" t="s">
        <v>221</v>
      </c>
      <c r="C98" s="1" t="s">
        <v>43</v>
      </c>
      <c r="D98" s="1"/>
      <c r="E98" s="23"/>
      <c r="F98" s="18">
        <v>10</v>
      </c>
      <c r="G98" s="33">
        <v>0.1</v>
      </c>
      <c r="H98" s="8"/>
      <c r="I98" s="8"/>
      <c r="J98" s="6"/>
    </row>
    <row r="99" spans="1:10">
      <c r="A99" s="70" t="s">
        <v>364</v>
      </c>
      <c r="B99" s="1" t="s">
        <v>236</v>
      </c>
      <c r="C99" s="1" t="s">
        <v>43</v>
      </c>
      <c r="D99" s="1"/>
      <c r="E99" s="23"/>
      <c r="F99" s="18">
        <v>13</v>
      </c>
      <c r="G99" s="33">
        <v>0.92310000000000003</v>
      </c>
      <c r="H99" s="8"/>
      <c r="I99" s="8"/>
      <c r="J99" s="6"/>
    </row>
    <row r="100" spans="1:10">
      <c r="A100" s="70" t="s">
        <v>364</v>
      </c>
      <c r="B100" s="1" t="s">
        <v>242</v>
      </c>
      <c r="C100" s="1" t="s">
        <v>43</v>
      </c>
      <c r="D100" s="1"/>
      <c r="E100" s="23"/>
      <c r="F100" s="18">
        <v>8</v>
      </c>
      <c r="G100" s="33">
        <v>0.375</v>
      </c>
      <c r="H100" s="8"/>
      <c r="I100" s="8"/>
      <c r="J100" s="6"/>
    </row>
    <row r="101" spans="1:10">
      <c r="A101" s="70" t="s">
        <v>363</v>
      </c>
      <c r="B101" s="1" t="s">
        <v>241</v>
      </c>
      <c r="C101" s="1" t="s">
        <v>43</v>
      </c>
      <c r="D101" s="1"/>
      <c r="E101" s="23"/>
      <c r="F101" s="18">
        <v>7</v>
      </c>
      <c r="G101" s="33">
        <v>0.42859999999999998</v>
      </c>
      <c r="H101" s="8"/>
      <c r="I101" s="8"/>
      <c r="J101" s="6"/>
    </row>
    <row r="102" spans="1:10" ht="30">
      <c r="A102" s="70" t="s">
        <v>344</v>
      </c>
      <c r="B102" s="11" t="s">
        <v>250</v>
      </c>
      <c r="C102" s="11" t="s">
        <v>251</v>
      </c>
      <c r="D102" s="19" t="s">
        <v>145</v>
      </c>
      <c r="E102" s="19" t="s">
        <v>29</v>
      </c>
      <c r="F102" s="20"/>
      <c r="G102" s="35"/>
      <c r="H102" s="8"/>
      <c r="I102" s="8"/>
      <c r="J102" s="6"/>
    </row>
    <row r="103" spans="1:10" ht="30">
      <c r="A103" s="70" t="s">
        <v>326</v>
      </c>
      <c r="B103" s="11" t="s">
        <v>98</v>
      </c>
      <c r="C103" s="11" t="s">
        <v>79</v>
      </c>
      <c r="D103" s="11" t="s">
        <v>71</v>
      </c>
      <c r="E103" s="11" t="s">
        <v>213</v>
      </c>
      <c r="F103" s="20">
        <v>11</v>
      </c>
      <c r="G103" s="33">
        <v>0.45450000000000002</v>
      </c>
      <c r="H103" s="8"/>
      <c r="I103" s="8"/>
      <c r="J103" s="6"/>
    </row>
    <row r="104" spans="1:10" ht="45">
      <c r="A104" s="70" t="s">
        <v>277</v>
      </c>
      <c r="B104" s="11" t="s">
        <v>3</v>
      </c>
      <c r="C104" s="11" t="s">
        <v>37</v>
      </c>
      <c r="D104" s="11" t="s">
        <v>2005</v>
      </c>
      <c r="E104" s="11" t="s">
        <v>2284</v>
      </c>
      <c r="F104" s="20">
        <v>8</v>
      </c>
      <c r="G104" s="34">
        <v>0.5</v>
      </c>
    </row>
    <row r="105" spans="1:10" ht="30">
      <c r="A105" s="70" t="s">
        <v>322</v>
      </c>
      <c r="B105" s="11" t="s">
        <v>95</v>
      </c>
      <c r="C105" s="11" t="s">
        <v>37</v>
      </c>
      <c r="D105" s="11" t="s">
        <v>74</v>
      </c>
      <c r="E105" s="11" t="s">
        <v>589</v>
      </c>
      <c r="F105" s="20">
        <v>4</v>
      </c>
      <c r="G105" s="34">
        <v>0.25</v>
      </c>
      <c r="H105" s="8"/>
      <c r="I105" s="8"/>
      <c r="J105" s="6"/>
    </row>
    <row r="106" spans="1:10" ht="73.5" customHeight="1">
      <c r="A106" s="70" t="s">
        <v>291</v>
      </c>
      <c r="B106" s="11" t="s">
        <v>15</v>
      </c>
      <c r="C106" s="11" t="s">
        <v>44</v>
      </c>
      <c r="D106" s="11" t="s">
        <v>16</v>
      </c>
      <c r="E106" s="11" t="s">
        <v>17</v>
      </c>
      <c r="F106" s="20">
        <v>1</v>
      </c>
      <c r="G106" s="34">
        <v>1</v>
      </c>
      <c r="H106" s="8"/>
      <c r="I106" s="8"/>
      <c r="J106" s="6"/>
    </row>
    <row r="107" spans="1:10" ht="45">
      <c r="A107" s="70" t="s">
        <v>343</v>
      </c>
      <c r="B107" s="1" t="s">
        <v>245</v>
      </c>
      <c r="C107" s="1" t="s">
        <v>39</v>
      </c>
      <c r="D107" s="4"/>
      <c r="E107" s="4"/>
      <c r="F107" s="18">
        <v>3</v>
      </c>
      <c r="G107" s="33">
        <v>0.66669999999999996</v>
      </c>
      <c r="H107" s="8"/>
      <c r="I107" s="8"/>
      <c r="J107" s="6"/>
    </row>
    <row r="108" spans="1:10" ht="45.75" customHeight="1">
      <c r="A108" s="70" t="s">
        <v>279</v>
      </c>
      <c r="B108" s="11" t="s">
        <v>5</v>
      </c>
      <c r="C108" s="11" t="s">
        <v>39</v>
      </c>
      <c r="D108" s="11" t="s">
        <v>579</v>
      </c>
      <c r="E108" s="11" t="s">
        <v>580</v>
      </c>
      <c r="F108" s="20"/>
      <c r="G108" s="35"/>
      <c r="H108" s="8"/>
      <c r="I108" s="8"/>
      <c r="J108" s="6"/>
    </row>
    <row r="109" spans="1:10" ht="60">
      <c r="A109" s="70" t="s">
        <v>285</v>
      </c>
      <c r="B109" s="11" t="s">
        <v>8</v>
      </c>
      <c r="C109" s="11" t="s">
        <v>39</v>
      </c>
      <c r="D109" s="11" t="s">
        <v>487</v>
      </c>
      <c r="E109" s="11" t="s">
        <v>2021</v>
      </c>
      <c r="F109" s="20">
        <v>13</v>
      </c>
      <c r="G109" s="34">
        <v>1</v>
      </c>
      <c r="H109" s="8"/>
      <c r="I109" s="8"/>
      <c r="J109" s="6"/>
    </row>
    <row r="110" spans="1:10" ht="30">
      <c r="A110" s="70" t="s">
        <v>286</v>
      </c>
      <c r="B110" s="11" t="s">
        <v>9</v>
      </c>
      <c r="C110" s="11" t="s">
        <v>39</v>
      </c>
      <c r="D110" s="11" t="s">
        <v>558</v>
      </c>
      <c r="E110" s="14" t="s">
        <v>255</v>
      </c>
      <c r="F110" s="20">
        <v>17</v>
      </c>
      <c r="G110" s="33">
        <v>0.29409999999999997</v>
      </c>
      <c r="H110" s="8"/>
      <c r="I110" s="8"/>
      <c r="J110" s="6"/>
    </row>
    <row r="111" spans="1:10" s="16" customFormat="1" ht="15.75">
      <c r="A111" s="94" t="s">
        <v>512</v>
      </c>
      <c r="B111" s="1" t="s">
        <v>511</v>
      </c>
      <c r="C111" s="1" t="s">
        <v>39</v>
      </c>
      <c r="D111" s="1" t="s">
        <v>513</v>
      </c>
      <c r="E111" s="90"/>
      <c r="F111" s="32"/>
      <c r="G111" s="83"/>
      <c r="H111" s="8"/>
      <c r="I111" s="8"/>
      <c r="J111" s="8"/>
    </row>
    <row r="112" spans="1:10" ht="75">
      <c r="A112" s="70" t="s">
        <v>345</v>
      </c>
      <c r="B112" s="11" t="s">
        <v>507</v>
      </c>
      <c r="C112" s="11" t="s">
        <v>123</v>
      </c>
      <c r="D112" s="11" t="s">
        <v>581</v>
      </c>
      <c r="E112" s="24" t="s">
        <v>560</v>
      </c>
      <c r="F112" s="20">
        <v>56</v>
      </c>
      <c r="G112" s="34">
        <v>0.125</v>
      </c>
      <c r="H112" s="8"/>
      <c r="I112" s="8"/>
      <c r="J112" s="6"/>
    </row>
    <row r="113" spans="1:10">
      <c r="A113" s="39" t="s">
        <v>510</v>
      </c>
      <c r="B113" s="11" t="s">
        <v>506</v>
      </c>
      <c r="C113" s="11" t="s">
        <v>123</v>
      </c>
      <c r="D113" s="11" t="s">
        <v>594</v>
      </c>
      <c r="E113" s="25" t="s">
        <v>505</v>
      </c>
      <c r="F113" s="18"/>
      <c r="G113" s="35"/>
      <c r="H113" s="8"/>
      <c r="I113" s="8"/>
      <c r="J113" s="6"/>
    </row>
    <row r="114" spans="1:10" ht="13.5" customHeight="1">
      <c r="A114" s="74" t="s">
        <v>379</v>
      </c>
      <c r="B114" s="51" t="s">
        <v>200</v>
      </c>
      <c r="C114" s="51" t="s">
        <v>133</v>
      </c>
      <c r="D114" s="51"/>
      <c r="E114" s="52"/>
      <c r="F114" s="72">
        <v>128</v>
      </c>
      <c r="G114" s="33">
        <v>0.60160000000000002</v>
      </c>
      <c r="H114" s="8"/>
      <c r="I114" s="8"/>
      <c r="J114" s="6"/>
    </row>
    <row r="115" spans="1:10" ht="30">
      <c r="A115" s="75" t="s">
        <v>396</v>
      </c>
      <c r="B115" s="1" t="s">
        <v>197</v>
      </c>
      <c r="C115" s="1" t="s">
        <v>133</v>
      </c>
      <c r="D115" s="1"/>
      <c r="E115" s="78"/>
      <c r="F115" s="18">
        <v>83</v>
      </c>
      <c r="G115" s="33">
        <v>0.86750000000000005</v>
      </c>
      <c r="H115" s="8"/>
      <c r="I115" s="8"/>
      <c r="J115" s="6"/>
    </row>
    <row r="116" spans="1:10" ht="146.25" customHeight="1">
      <c r="A116" s="75" t="s">
        <v>374</v>
      </c>
      <c r="B116" s="1" t="s">
        <v>155</v>
      </c>
      <c r="C116" s="1" t="s">
        <v>133</v>
      </c>
      <c r="D116" s="1" t="s">
        <v>2138</v>
      </c>
      <c r="E116" s="79" t="s">
        <v>2013</v>
      </c>
      <c r="F116" s="18">
        <v>1706</v>
      </c>
      <c r="G116" s="33">
        <v>0.4859</v>
      </c>
      <c r="H116" s="8"/>
      <c r="I116" s="8"/>
      <c r="J116" s="6"/>
    </row>
    <row r="117" spans="1:10">
      <c r="A117" s="75"/>
      <c r="B117" s="1" t="s">
        <v>206</v>
      </c>
      <c r="C117" s="1" t="s">
        <v>133</v>
      </c>
      <c r="D117" s="1"/>
      <c r="E117" s="78"/>
      <c r="F117" s="18">
        <v>62</v>
      </c>
      <c r="G117" s="33">
        <v>0.5323</v>
      </c>
      <c r="H117" s="8"/>
      <c r="I117" s="8"/>
      <c r="J117" s="6"/>
    </row>
    <row r="118" spans="1:10" ht="45">
      <c r="A118" s="75" t="s">
        <v>392</v>
      </c>
      <c r="B118" s="1" t="s">
        <v>184</v>
      </c>
      <c r="C118" s="1" t="s">
        <v>133</v>
      </c>
      <c r="D118" s="1"/>
      <c r="E118" s="78"/>
      <c r="F118" s="18">
        <v>290</v>
      </c>
      <c r="G118" s="33">
        <v>0.44140000000000001</v>
      </c>
      <c r="H118" s="8"/>
      <c r="I118" s="8"/>
      <c r="J118" s="6"/>
    </row>
    <row r="119" spans="1:10" ht="30">
      <c r="A119" s="75" t="s">
        <v>384</v>
      </c>
      <c r="B119" s="1" t="s">
        <v>186</v>
      </c>
      <c r="C119" s="1" t="s">
        <v>133</v>
      </c>
      <c r="D119" s="1"/>
      <c r="E119" s="78"/>
      <c r="F119" s="18">
        <v>215</v>
      </c>
      <c r="G119" s="33">
        <v>0.1953</v>
      </c>
      <c r="H119" s="8"/>
      <c r="I119" s="8"/>
      <c r="J119" s="6"/>
    </row>
    <row r="120" spans="1:10" ht="174.75" customHeight="1">
      <c r="A120" s="75" t="s">
        <v>375</v>
      </c>
      <c r="B120" s="1" t="s">
        <v>211</v>
      </c>
      <c r="C120" s="1" t="s">
        <v>133</v>
      </c>
      <c r="D120" s="1" t="s">
        <v>2136</v>
      </c>
      <c r="E120" s="79" t="s">
        <v>561</v>
      </c>
      <c r="F120" s="18">
        <v>2703</v>
      </c>
      <c r="G120" s="33">
        <v>0.48060000000000003</v>
      </c>
      <c r="H120" s="8"/>
      <c r="I120" s="8"/>
      <c r="J120" s="6"/>
    </row>
    <row r="121" spans="1:10" ht="176.25" customHeight="1">
      <c r="A121" s="71" t="s">
        <v>376</v>
      </c>
      <c r="B121" s="1" t="s">
        <v>148</v>
      </c>
      <c r="C121" s="1" t="s">
        <v>133</v>
      </c>
      <c r="D121" s="1" t="s">
        <v>2137</v>
      </c>
      <c r="E121" s="79" t="s">
        <v>562</v>
      </c>
      <c r="F121" s="18">
        <v>2832</v>
      </c>
      <c r="G121" s="33">
        <v>0.62539999999999996</v>
      </c>
      <c r="H121" s="8"/>
      <c r="I121" s="8"/>
      <c r="J121" s="6"/>
    </row>
    <row r="122" spans="1:10" ht="30">
      <c r="A122" s="75" t="s">
        <v>400</v>
      </c>
      <c r="B122" s="1" t="s">
        <v>187</v>
      </c>
      <c r="C122" s="1" t="s">
        <v>133</v>
      </c>
      <c r="D122" s="1"/>
      <c r="E122" s="78"/>
      <c r="F122" s="18">
        <v>216</v>
      </c>
      <c r="G122" s="33">
        <v>0.2361</v>
      </c>
      <c r="H122" s="8"/>
      <c r="I122" s="8"/>
      <c r="J122" s="6"/>
    </row>
    <row r="123" spans="1:10" ht="30">
      <c r="A123" s="75" t="s">
        <v>377</v>
      </c>
      <c r="B123" s="1" t="s">
        <v>209</v>
      </c>
      <c r="C123" s="1" t="s">
        <v>133</v>
      </c>
      <c r="D123" s="1"/>
      <c r="E123" s="78"/>
      <c r="F123" s="18">
        <v>7</v>
      </c>
      <c r="G123" s="33">
        <v>0.57140000000000002</v>
      </c>
      <c r="H123" s="8"/>
      <c r="I123" s="8"/>
      <c r="J123" s="6"/>
    </row>
    <row r="124" spans="1:10" ht="45">
      <c r="A124" s="75" t="s">
        <v>397</v>
      </c>
      <c r="B124" s="1" t="s">
        <v>201</v>
      </c>
      <c r="C124" s="1" t="s">
        <v>133</v>
      </c>
      <c r="D124" s="1"/>
      <c r="E124" s="78"/>
      <c r="F124" s="18">
        <v>67</v>
      </c>
      <c r="G124" s="33">
        <v>0.5373</v>
      </c>
      <c r="H124" s="8"/>
      <c r="I124" s="8"/>
      <c r="J124" s="6"/>
    </row>
    <row r="125" spans="1:10">
      <c r="A125" s="75" t="s">
        <v>387</v>
      </c>
      <c r="B125" s="1" t="s">
        <v>194</v>
      </c>
      <c r="C125" s="1" t="s">
        <v>133</v>
      </c>
      <c r="D125" s="1"/>
      <c r="E125" s="78"/>
      <c r="F125" s="18">
        <v>139</v>
      </c>
      <c r="G125" s="33">
        <v>0.51080000000000003</v>
      </c>
      <c r="H125" s="8"/>
      <c r="I125" s="8"/>
      <c r="J125" s="6"/>
    </row>
    <row r="126" spans="1:10" ht="30">
      <c r="A126" s="75" t="s">
        <v>394</v>
      </c>
      <c r="B126" s="1" t="s">
        <v>196</v>
      </c>
      <c r="C126" s="1" t="s">
        <v>133</v>
      </c>
      <c r="D126" s="1" t="s">
        <v>477</v>
      </c>
      <c r="E126" s="78"/>
      <c r="F126" s="18">
        <v>90</v>
      </c>
      <c r="G126" s="33">
        <v>0.75560000000000005</v>
      </c>
      <c r="H126" s="8"/>
      <c r="I126" s="8"/>
      <c r="J126" s="6"/>
    </row>
    <row r="127" spans="1:10">
      <c r="A127" s="75"/>
      <c r="B127" s="1" t="s">
        <v>192</v>
      </c>
      <c r="C127" s="1" t="s">
        <v>133</v>
      </c>
      <c r="D127" s="1"/>
      <c r="E127" s="78"/>
      <c r="F127" s="18">
        <v>154</v>
      </c>
      <c r="G127" s="33">
        <v>0.57140000000000002</v>
      </c>
      <c r="H127" s="8"/>
      <c r="I127" s="8"/>
      <c r="J127" s="6"/>
    </row>
    <row r="128" spans="1:10" ht="45">
      <c r="A128" s="75" t="s">
        <v>476</v>
      </c>
      <c r="B128" s="1" t="s">
        <v>475</v>
      </c>
      <c r="C128" s="1" t="s">
        <v>133</v>
      </c>
      <c r="D128" s="1" t="s">
        <v>477</v>
      </c>
      <c r="E128" s="78"/>
      <c r="F128" s="18"/>
      <c r="G128" s="33"/>
      <c r="H128" s="8"/>
      <c r="I128" s="8"/>
      <c r="J128" s="6"/>
    </row>
    <row r="129" spans="1:10" ht="45">
      <c r="A129" s="76">
        <v>895</v>
      </c>
      <c r="B129" s="1" t="s">
        <v>478</v>
      </c>
      <c r="C129" s="1" t="s">
        <v>133</v>
      </c>
      <c r="D129" s="1" t="s">
        <v>477</v>
      </c>
      <c r="E129" s="78"/>
      <c r="F129" s="18"/>
      <c r="G129" s="33"/>
      <c r="H129" s="8"/>
      <c r="I129" s="8"/>
      <c r="J129" s="6"/>
    </row>
    <row r="130" spans="1:10" ht="30">
      <c r="A130" s="75" t="s">
        <v>389</v>
      </c>
      <c r="B130" s="1" t="s">
        <v>203</v>
      </c>
      <c r="C130" s="1" t="s">
        <v>133</v>
      </c>
      <c r="D130" s="1"/>
      <c r="E130" s="78"/>
      <c r="F130" s="18">
        <v>56</v>
      </c>
      <c r="G130" s="33">
        <v>0.57140000000000002</v>
      </c>
      <c r="H130" s="8"/>
      <c r="I130" s="8"/>
      <c r="J130" s="6"/>
    </row>
    <row r="131" spans="1:10" ht="90">
      <c r="A131" s="76" t="s">
        <v>388</v>
      </c>
      <c r="B131" s="103" t="s">
        <v>132</v>
      </c>
      <c r="C131" s="103" t="s">
        <v>133</v>
      </c>
      <c r="D131" s="103" t="s">
        <v>1659</v>
      </c>
      <c r="E131" s="80" t="s">
        <v>136</v>
      </c>
      <c r="F131" s="69">
        <v>930</v>
      </c>
      <c r="G131" s="33">
        <v>0.65129999999999999</v>
      </c>
      <c r="H131" s="8"/>
      <c r="I131" s="8"/>
      <c r="J131" s="6"/>
    </row>
    <row r="132" spans="1:10" ht="30">
      <c r="A132" s="75" t="s">
        <v>403</v>
      </c>
      <c r="B132" s="1" t="s">
        <v>189</v>
      </c>
      <c r="C132" s="1" t="s">
        <v>133</v>
      </c>
      <c r="D132" s="1"/>
      <c r="E132" s="78"/>
      <c r="F132" s="18">
        <v>168</v>
      </c>
      <c r="G132" s="33">
        <v>0.66669999999999996</v>
      </c>
      <c r="H132" s="8"/>
      <c r="I132" s="8"/>
      <c r="J132" s="6"/>
    </row>
    <row r="133" spans="1:10" ht="30">
      <c r="A133" s="75"/>
      <c r="B133" s="1" t="s">
        <v>182</v>
      </c>
      <c r="C133" s="1" t="s">
        <v>133</v>
      </c>
      <c r="D133" s="1"/>
      <c r="E133" s="78"/>
      <c r="F133" s="18">
        <v>396</v>
      </c>
      <c r="G133" s="33">
        <v>0.34599999999999997</v>
      </c>
      <c r="H133" s="8"/>
      <c r="I133" s="8"/>
      <c r="J133" s="6"/>
    </row>
    <row r="134" spans="1:10" ht="30">
      <c r="A134" s="75" t="s">
        <v>395</v>
      </c>
      <c r="B134" s="1" t="s">
        <v>204</v>
      </c>
      <c r="C134" s="1" t="s">
        <v>133</v>
      </c>
      <c r="D134" s="1"/>
      <c r="E134" s="78"/>
      <c r="F134" s="18">
        <v>39</v>
      </c>
      <c r="G134" s="33">
        <v>0.71789999999999998</v>
      </c>
      <c r="H134" s="8"/>
      <c r="I134" s="8"/>
      <c r="J134" s="6"/>
    </row>
    <row r="135" spans="1:10" ht="30">
      <c r="A135" s="75"/>
      <c r="B135" s="1" t="s">
        <v>181</v>
      </c>
      <c r="C135" s="1" t="s">
        <v>133</v>
      </c>
      <c r="D135" s="1"/>
      <c r="E135" s="78"/>
      <c r="F135" s="18">
        <v>409</v>
      </c>
      <c r="G135" s="33">
        <v>0.50370000000000004</v>
      </c>
      <c r="H135" s="8"/>
      <c r="I135" s="8"/>
      <c r="J135" s="6"/>
    </row>
    <row r="136" spans="1:10">
      <c r="A136" s="75" t="s">
        <v>390</v>
      </c>
      <c r="B136" s="1" t="s">
        <v>202</v>
      </c>
      <c r="C136" s="1" t="s">
        <v>133</v>
      </c>
      <c r="D136" s="1"/>
      <c r="E136" s="78"/>
      <c r="F136" s="18">
        <v>65</v>
      </c>
      <c r="G136" s="33">
        <v>0.52310000000000001</v>
      </c>
      <c r="H136" s="8"/>
      <c r="I136" s="8"/>
      <c r="J136" s="6"/>
    </row>
    <row r="137" spans="1:10" ht="30">
      <c r="A137" s="75" t="s">
        <v>570</v>
      </c>
      <c r="B137" s="1" t="s">
        <v>571</v>
      </c>
      <c r="C137" s="1" t="s">
        <v>133</v>
      </c>
      <c r="D137" s="1" t="s">
        <v>573</v>
      </c>
      <c r="E137" s="79" t="s">
        <v>572</v>
      </c>
      <c r="F137" s="18"/>
      <c r="G137" s="33"/>
      <c r="H137" s="8"/>
      <c r="I137" s="8"/>
      <c r="J137" s="6"/>
    </row>
    <row r="138" spans="1:10" ht="30">
      <c r="A138" s="75" t="s">
        <v>402</v>
      </c>
      <c r="B138" s="1" t="s">
        <v>188</v>
      </c>
      <c r="C138" s="1" t="s">
        <v>133</v>
      </c>
      <c r="D138" s="1"/>
      <c r="E138" s="78"/>
      <c r="F138" s="18">
        <v>185</v>
      </c>
      <c r="G138" s="33">
        <v>0.56220000000000003</v>
      </c>
      <c r="H138" s="8"/>
      <c r="I138" s="8"/>
      <c r="J138" s="6"/>
    </row>
    <row r="139" spans="1:10">
      <c r="A139" s="75"/>
      <c r="B139" s="1" t="s">
        <v>208</v>
      </c>
      <c r="C139" s="1" t="s">
        <v>133</v>
      </c>
      <c r="D139" s="1"/>
      <c r="E139" s="78"/>
      <c r="F139" s="18">
        <v>10</v>
      </c>
      <c r="G139" s="34">
        <v>0.3</v>
      </c>
      <c r="H139" s="8"/>
      <c r="I139" s="8"/>
      <c r="J139" s="6"/>
    </row>
    <row r="140" spans="1:10">
      <c r="A140" s="75" t="s">
        <v>386</v>
      </c>
      <c r="B140" s="1" t="s">
        <v>185</v>
      </c>
      <c r="C140" s="1" t="s">
        <v>133</v>
      </c>
      <c r="D140" s="1"/>
      <c r="E140" s="78"/>
      <c r="F140" s="18">
        <v>251</v>
      </c>
      <c r="G140" s="33">
        <v>0.43430000000000002</v>
      </c>
      <c r="H140" s="8"/>
      <c r="I140" s="8"/>
      <c r="J140" s="6"/>
    </row>
    <row r="141" spans="1:10">
      <c r="A141" s="75" t="s">
        <v>399</v>
      </c>
      <c r="B141" s="1" t="s">
        <v>183</v>
      </c>
      <c r="C141" s="1" t="s">
        <v>133</v>
      </c>
      <c r="D141" s="1"/>
      <c r="E141" s="78"/>
      <c r="F141" s="18">
        <v>295</v>
      </c>
      <c r="G141" s="33">
        <v>0.82709999999999995</v>
      </c>
      <c r="H141" s="8"/>
      <c r="I141" s="8"/>
      <c r="J141" s="6"/>
    </row>
    <row r="142" spans="1:10">
      <c r="A142" s="75"/>
      <c r="B142" s="1" t="s">
        <v>195</v>
      </c>
      <c r="C142" s="1" t="s">
        <v>133</v>
      </c>
      <c r="D142" s="1"/>
      <c r="E142" s="78"/>
      <c r="F142" s="18">
        <v>132</v>
      </c>
      <c r="G142" s="33">
        <v>0.86360000000000003</v>
      </c>
      <c r="H142" s="8"/>
      <c r="I142" s="8"/>
      <c r="J142" s="6"/>
    </row>
    <row r="143" spans="1:10" ht="30">
      <c r="A143" s="75" t="s">
        <v>405</v>
      </c>
      <c r="B143" s="1" t="s">
        <v>199</v>
      </c>
      <c r="C143" s="1" t="s">
        <v>133</v>
      </c>
      <c r="D143" s="1"/>
      <c r="E143" s="78"/>
      <c r="F143" s="18">
        <v>130</v>
      </c>
      <c r="G143" s="33">
        <v>0.53080000000000005</v>
      </c>
      <c r="H143" s="8"/>
      <c r="I143" s="8"/>
      <c r="J143" s="6"/>
    </row>
    <row r="144" spans="1:10" ht="30">
      <c r="A144" s="75" t="s">
        <v>378</v>
      </c>
      <c r="B144" s="1" t="s">
        <v>177</v>
      </c>
      <c r="C144" s="1" t="s">
        <v>133</v>
      </c>
      <c r="D144" s="1"/>
      <c r="E144" s="78"/>
      <c r="F144" s="18">
        <v>786</v>
      </c>
      <c r="G144" s="33">
        <v>0.76339999999999997</v>
      </c>
      <c r="H144" s="8"/>
      <c r="I144" s="8"/>
      <c r="J144" s="6"/>
    </row>
    <row r="145" spans="1:10" ht="30">
      <c r="A145" s="75" t="s">
        <v>398</v>
      </c>
      <c r="B145" s="1" t="s">
        <v>179</v>
      </c>
      <c r="C145" s="1" t="s">
        <v>133</v>
      </c>
      <c r="D145" s="1" t="s">
        <v>248</v>
      </c>
      <c r="E145" s="78" t="s">
        <v>249</v>
      </c>
      <c r="F145" s="18">
        <v>439</v>
      </c>
      <c r="G145" s="33">
        <v>0.47839999999999999</v>
      </c>
      <c r="H145" s="8"/>
      <c r="I145" s="8"/>
      <c r="J145" s="6"/>
    </row>
    <row r="146" spans="1:10" ht="30">
      <c r="A146" s="75" t="s">
        <v>382</v>
      </c>
      <c r="B146" s="1" t="s">
        <v>176</v>
      </c>
      <c r="C146" s="1" t="s">
        <v>133</v>
      </c>
      <c r="D146" s="1"/>
      <c r="E146" s="78"/>
      <c r="F146" s="18">
        <v>856</v>
      </c>
      <c r="G146" s="33">
        <v>0.47899999999999998</v>
      </c>
      <c r="H146" s="8"/>
      <c r="I146" s="8"/>
      <c r="J146" s="6"/>
    </row>
    <row r="147" spans="1:10" ht="45">
      <c r="A147" s="75" t="s">
        <v>391</v>
      </c>
      <c r="B147" s="1" t="s">
        <v>178</v>
      </c>
      <c r="C147" s="1" t="s">
        <v>133</v>
      </c>
      <c r="D147" s="1" t="s">
        <v>623</v>
      </c>
      <c r="E147" s="79" t="s">
        <v>624</v>
      </c>
      <c r="F147" s="18">
        <v>784</v>
      </c>
      <c r="G147" s="33">
        <v>0.499</v>
      </c>
      <c r="H147" s="8"/>
      <c r="I147" s="8"/>
      <c r="J147" s="6"/>
    </row>
    <row r="148" spans="1:10" ht="30">
      <c r="A148" s="75" t="s">
        <v>361</v>
      </c>
      <c r="B148" s="1" t="s">
        <v>383</v>
      </c>
      <c r="C148" s="1" t="s">
        <v>133</v>
      </c>
      <c r="D148" s="1" t="s">
        <v>616</v>
      </c>
      <c r="E148" s="78"/>
      <c r="F148" s="18">
        <v>447</v>
      </c>
      <c r="G148" s="33">
        <v>0.45069999999999999</v>
      </c>
      <c r="H148" s="8"/>
      <c r="I148" s="8"/>
      <c r="J148" s="6"/>
    </row>
    <row r="149" spans="1:10" ht="30">
      <c r="A149" s="75" t="s">
        <v>381</v>
      </c>
      <c r="B149" s="1" t="s">
        <v>207</v>
      </c>
      <c r="C149" s="1" t="s">
        <v>133</v>
      </c>
      <c r="D149" s="1"/>
      <c r="E149" s="78"/>
      <c r="F149" s="18">
        <v>67</v>
      </c>
      <c r="G149" s="33">
        <v>0.50749999999999995</v>
      </c>
      <c r="H149" s="8"/>
      <c r="I149" s="8"/>
      <c r="J149" s="6"/>
    </row>
    <row r="150" spans="1:10">
      <c r="A150" s="75"/>
      <c r="B150" s="1" t="s">
        <v>210</v>
      </c>
      <c r="C150" s="1" t="s">
        <v>133</v>
      </c>
      <c r="D150" s="1"/>
      <c r="E150" s="78"/>
      <c r="F150" s="18">
        <v>8</v>
      </c>
      <c r="G150" s="34">
        <v>0.25</v>
      </c>
      <c r="H150" s="8"/>
      <c r="I150" s="8"/>
      <c r="J150" s="6"/>
    </row>
    <row r="151" spans="1:10" ht="30">
      <c r="A151" s="75" t="s">
        <v>404</v>
      </c>
      <c r="B151" s="1" t="s">
        <v>180</v>
      </c>
      <c r="C151" s="1" t="s">
        <v>133</v>
      </c>
      <c r="D151" s="1"/>
      <c r="E151" s="78"/>
      <c r="F151" s="18">
        <v>427</v>
      </c>
      <c r="G151" s="33">
        <v>0.65810000000000002</v>
      </c>
      <c r="H151" s="8"/>
      <c r="I151" s="8"/>
      <c r="J151" s="6"/>
    </row>
    <row r="152" spans="1:10" ht="30">
      <c r="A152" s="75" t="s">
        <v>380</v>
      </c>
      <c r="B152" s="1" t="s">
        <v>190</v>
      </c>
      <c r="C152" s="1" t="s">
        <v>133</v>
      </c>
      <c r="D152" s="1"/>
      <c r="E152" s="78"/>
      <c r="F152" s="18">
        <v>158</v>
      </c>
      <c r="G152" s="33">
        <v>0.36709999999999998</v>
      </c>
      <c r="H152" s="8"/>
      <c r="I152" s="8"/>
      <c r="J152" s="6"/>
    </row>
    <row r="153" spans="1:10" ht="30">
      <c r="A153" s="75" t="s">
        <v>385</v>
      </c>
      <c r="B153" s="1" t="s">
        <v>193</v>
      </c>
      <c r="C153" s="1" t="s">
        <v>133</v>
      </c>
      <c r="D153" s="1"/>
      <c r="E153" s="78"/>
      <c r="F153" s="18">
        <v>145</v>
      </c>
      <c r="G153" s="33">
        <v>0.45519999999999999</v>
      </c>
      <c r="H153" s="8"/>
      <c r="I153" s="8"/>
      <c r="J153" s="6"/>
    </row>
    <row r="154" spans="1:10" ht="30">
      <c r="A154" s="75" t="s">
        <v>393</v>
      </c>
      <c r="B154" s="1" t="s">
        <v>198</v>
      </c>
      <c r="C154" s="1" t="s">
        <v>133</v>
      </c>
      <c r="D154" s="1"/>
      <c r="E154" s="78"/>
      <c r="F154" s="18">
        <v>76</v>
      </c>
      <c r="G154" s="33">
        <v>0.81579999999999997</v>
      </c>
      <c r="H154" s="8"/>
      <c r="I154" s="8"/>
      <c r="J154" s="6"/>
    </row>
    <row r="155" spans="1:10">
      <c r="A155" s="75" t="s">
        <v>401</v>
      </c>
      <c r="B155" s="1" t="s">
        <v>191</v>
      </c>
      <c r="C155" s="1" t="s">
        <v>133</v>
      </c>
      <c r="D155" s="1" t="s">
        <v>1667</v>
      </c>
      <c r="E155" s="78" t="s">
        <v>1668</v>
      </c>
      <c r="F155" s="18">
        <v>196</v>
      </c>
      <c r="G155" s="33">
        <v>0.64800000000000002</v>
      </c>
      <c r="H155" s="8"/>
      <c r="I155" s="8"/>
      <c r="J155" s="6"/>
    </row>
    <row r="156" spans="1:10" ht="67.5" customHeight="1">
      <c r="A156" s="75"/>
      <c r="B156" s="51" t="s">
        <v>134</v>
      </c>
      <c r="C156" s="51" t="s">
        <v>133</v>
      </c>
      <c r="D156" s="51" t="s">
        <v>663</v>
      </c>
      <c r="E156" s="81" t="s">
        <v>656</v>
      </c>
      <c r="F156" s="18">
        <v>909</v>
      </c>
      <c r="G156" s="33">
        <v>0.6986</v>
      </c>
      <c r="H156" s="8"/>
      <c r="I156" s="8"/>
      <c r="J156" s="6"/>
    </row>
    <row r="157" spans="1:10">
      <c r="A157" s="82"/>
      <c r="B157" s="1" t="s">
        <v>205</v>
      </c>
      <c r="C157" s="1" t="s">
        <v>133</v>
      </c>
      <c r="D157" s="1"/>
      <c r="E157" s="23"/>
      <c r="F157" s="4">
        <v>12</v>
      </c>
      <c r="G157" s="73">
        <v>0.5</v>
      </c>
      <c r="H157" s="8"/>
      <c r="I157" s="8"/>
      <c r="J157" s="6"/>
    </row>
    <row r="158" spans="1:10">
      <c r="A158" s="39"/>
      <c r="B158" s="5"/>
      <c r="C158" s="5"/>
      <c r="D158" s="28"/>
      <c r="E158" s="28"/>
      <c r="F158" s="28"/>
      <c r="G158" s="38"/>
      <c r="H158" s="16"/>
      <c r="I158" s="16"/>
    </row>
    <row r="159" spans="1:10">
      <c r="A159" s="39"/>
      <c r="B159" s="5"/>
      <c r="C159" s="5"/>
      <c r="D159" s="28"/>
      <c r="E159" s="28"/>
      <c r="F159" s="28"/>
      <c r="G159" s="38"/>
      <c r="H159" s="16"/>
      <c r="I159" s="16"/>
    </row>
    <row r="160" spans="1:10">
      <c r="A160" s="39"/>
      <c r="B160" s="5"/>
      <c r="C160" s="42"/>
      <c r="D160" s="43"/>
      <c r="E160" s="42"/>
      <c r="F160" s="28"/>
      <c r="G160" s="38"/>
      <c r="H160" s="16"/>
      <c r="I160" s="16"/>
    </row>
    <row r="161" spans="1:9">
      <c r="A161" s="39"/>
      <c r="B161" s="5"/>
      <c r="C161" s="42"/>
      <c r="D161" s="43"/>
      <c r="E161" s="42"/>
      <c r="F161" s="28"/>
      <c r="G161" s="38"/>
      <c r="H161" s="16"/>
      <c r="I161" s="16"/>
    </row>
    <row r="162" spans="1:9">
      <c r="A162" s="39"/>
      <c r="B162" s="5"/>
      <c r="C162" s="28"/>
      <c r="D162" s="28"/>
      <c r="E162" s="28"/>
      <c r="F162" s="28"/>
      <c r="G162" s="38"/>
      <c r="H162" s="16"/>
      <c r="I162" s="16"/>
    </row>
    <row r="163" spans="1:9">
      <c r="A163" s="39"/>
      <c r="F163" s="28"/>
      <c r="G163" s="38"/>
      <c r="H163" s="16"/>
      <c r="I163" s="16"/>
    </row>
    <row r="164" spans="1:9">
      <c r="A164" s="39"/>
      <c r="F164" s="28"/>
      <c r="G164" s="38"/>
      <c r="H164" s="16"/>
      <c r="I164" s="16"/>
    </row>
    <row r="165" spans="1:9">
      <c r="A165" s="39"/>
      <c r="F165" s="28"/>
      <c r="G165" s="38"/>
      <c r="H165" s="16"/>
      <c r="I165" s="16"/>
    </row>
    <row r="166" spans="1:9" ht="48.75" customHeight="1">
      <c r="A166" s="39"/>
      <c r="F166" s="28"/>
      <c r="G166" s="28"/>
      <c r="H166" s="16"/>
      <c r="I166" s="16"/>
    </row>
    <row r="167" spans="1:9" ht="31.5" customHeight="1">
      <c r="A167" s="39"/>
      <c r="F167" s="28"/>
      <c r="G167" s="28"/>
      <c r="H167" s="16"/>
      <c r="I167" s="16"/>
    </row>
    <row r="168" spans="1:9" ht="48.75" customHeight="1">
      <c r="A168" s="39"/>
      <c r="F168" s="28"/>
      <c r="G168" s="28"/>
      <c r="H168" s="16"/>
      <c r="I168" s="16"/>
    </row>
    <row r="169" spans="1:9" ht="49.5" customHeight="1">
      <c r="A169" s="39"/>
      <c r="F169" s="28"/>
      <c r="G169" s="28"/>
      <c r="H169" s="16"/>
      <c r="I169" s="16"/>
    </row>
    <row r="170" spans="1:9" ht="18.75" customHeight="1">
      <c r="A170" s="39"/>
      <c r="F170" s="28"/>
      <c r="G170" s="28"/>
      <c r="H170" s="16"/>
      <c r="I170" s="16"/>
    </row>
    <row r="171" spans="1:9">
      <c r="A171" s="39"/>
      <c r="F171" s="28"/>
      <c r="G171" s="28"/>
    </row>
    <row r="172" spans="1:9">
      <c r="A172" s="39"/>
      <c r="F172" s="28"/>
      <c r="G172" s="28"/>
    </row>
    <row r="173" spans="1:9" ht="30.75" customHeight="1">
      <c r="A173" s="39"/>
      <c r="F173" s="28"/>
      <c r="G173" s="28"/>
    </row>
    <row r="174" spans="1:9">
      <c r="A174" s="39"/>
      <c r="F174" s="28"/>
      <c r="G174" s="28"/>
    </row>
    <row r="175" spans="1:9" ht="66" customHeight="1">
      <c r="A175" s="39"/>
      <c r="F175" s="28"/>
      <c r="G175" s="28"/>
    </row>
    <row r="176" spans="1:9" ht="18" customHeight="1">
      <c r="A176" s="39"/>
      <c r="F176" s="28"/>
      <c r="G176" s="28"/>
    </row>
    <row r="177" spans="1:7">
      <c r="A177" s="39"/>
      <c r="F177" s="28"/>
      <c r="G177" s="28"/>
    </row>
    <row r="178" spans="1:7">
      <c r="A178" s="39"/>
      <c r="F178" s="28"/>
      <c r="G178" s="28"/>
    </row>
    <row r="179" spans="1:7">
      <c r="A179" s="39"/>
      <c r="F179" s="28"/>
      <c r="G179" s="28"/>
    </row>
    <row r="180" spans="1:7" ht="30.75" customHeight="1">
      <c r="A180" s="39"/>
      <c r="F180" s="28"/>
      <c r="G180" s="28"/>
    </row>
    <row r="181" spans="1:7" ht="50.25" customHeight="1">
      <c r="A181" s="39"/>
      <c r="F181" s="28"/>
      <c r="G181" s="28"/>
    </row>
    <row r="182" spans="1:7" ht="50.25" customHeight="1">
      <c r="A182" s="39"/>
      <c r="F182" s="28"/>
      <c r="G182" s="28"/>
    </row>
    <row r="183" spans="1:7" ht="31.5" customHeight="1">
      <c r="A183" s="39"/>
      <c r="F183" s="28"/>
      <c r="G183" s="28"/>
    </row>
    <row r="184" spans="1:7" ht="46.5" customHeight="1">
      <c r="A184" s="39"/>
      <c r="F184" s="28"/>
      <c r="G184" s="28"/>
    </row>
    <row r="185" spans="1:7" ht="31.5" customHeight="1">
      <c r="A185" s="39"/>
      <c r="F185" s="28"/>
      <c r="G185" s="28"/>
    </row>
    <row r="186" spans="1:7" ht="30.75" customHeight="1">
      <c r="A186" s="39"/>
      <c r="F186" s="28"/>
      <c r="G186" s="28"/>
    </row>
    <row r="187" spans="1:7">
      <c r="A187" s="39"/>
      <c r="F187" s="28"/>
      <c r="G187" s="28"/>
    </row>
    <row r="188" spans="1:7" ht="78.75" customHeight="1">
      <c r="A188" s="39"/>
      <c r="F188" s="28"/>
      <c r="G188" s="28"/>
    </row>
    <row r="189" spans="1:7" ht="27.75" customHeight="1">
      <c r="A189" s="39"/>
      <c r="F189" s="28"/>
      <c r="G189" s="28"/>
    </row>
    <row r="190" spans="1:7" ht="78.75" customHeight="1">
      <c r="A190" s="39"/>
      <c r="F190" s="28"/>
      <c r="G190" s="28"/>
    </row>
    <row r="191" spans="1:7" ht="44.25" customHeight="1">
      <c r="A191" s="39"/>
      <c r="F191" s="28"/>
      <c r="G191" s="28"/>
    </row>
    <row r="192" spans="1:7" ht="32.25" customHeight="1">
      <c r="A192" s="39"/>
      <c r="F192" s="28"/>
      <c r="G192" s="28"/>
    </row>
    <row r="193" spans="1:7" ht="17.25" customHeight="1">
      <c r="A193" s="39"/>
      <c r="F193" s="28"/>
      <c r="G193" s="28"/>
    </row>
    <row r="194" spans="1:7" ht="31.5" customHeight="1">
      <c r="A194" s="39"/>
      <c r="F194" s="28"/>
      <c r="G194" s="28"/>
    </row>
    <row r="195" spans="1:7" ht="31.5" customHeight="1">
      <c r="A195" s="39"/>
      <c r="F195" s="28"/>
      <c r="G195" s="28"/>
    </row>
    <row r="196" spans="1:7">
      <c r="A196" s="39"/>
      <c r="F196" s="28"/>
      <c r="G196" s="28"/>
    </row>
    <row r="197" spans="1:7" ht="102.75" customHeight="1">
      <c r="A197" s="39"/>
      <c r="F197" s="28"/>
      <c r="G197" s="28"/>
    </row>
    <row r="198" spans="1:7">
      <c r="A198" s="39"/>
      <c r="F198" s="28"/>
      <c r="G198" s="28"/>
    </row>
    <row r="199" spans="1:7">
      <c r="A199" s="39"/>
      <c r="F199" s="28"/>
      <c r="G199" s="28"/>
    </row>
    <row r="200" spans="1:7" ht="31.5" customHeight="1">
      <c r="A200" s="39"/>
      <c r="F200" s="28"/>
      <c r="G200" s="28"/>
    </row>
    <row r="201" spans="1:7" ht="30.75" customHeight="1">
      <c r="A201" s="39"/>
      <c r="F201" s="28"/>
      <c r="G201" s="28"/>
    </row>
    <row r="202" spans="1:7" ht="31.5" customHeight="1">
      <c r="A202" s="39"/>
      <c r="F202" s="28"/>
      <c r="G202" s="28"/>
    </row>
    <row r="203" spans="1:7" ht="34.5" customHeight="1">
      <c r="A203" s="39"/>
      <c r="F203" s="28"/>
      <c r="G203" s="28"/>
    </row>
    <row r="204" spans="1:7">
      <c r="A204" s="39"/>
      <c r="F204" s="28"/>
      <c r="G204" s="28"/>
    </row>
    <row r="205" spans="1:7">
      <c r="A205" s="39"/>
      <c r="F205" s="28"/>
      <c r="G205" s="28"/>
    </row>
    <row r="206" spans="1:7">
      <c r="A206" s="39"/>
      <c r="F206" s="28"/>
      <c r="G206" s="28"/>
    </row>
    <row r="207" spans="1:7" ht="31.5" customHeight="1">
      <c r="A207" s="39"/>
      <c r="F207" s="28"/>
      <c r="G207" s="28"/>
    </row>
    <row r="208" spans="1:7">
      <c r="A208" s="39"/>
      <c r="F208" s="28"/>
      <c r="G208" s="28"/>
    </row>
    <row r="209" spans="1:7" s="40" customFormat="1">
      <c r="A209" s="44"/>
      <c r="F209" s="28"/>
    </row>
    <row r="210" spans="1:7" ht="42" customHeight="1">
      <c r="A210" s="39"/>
      <c r="F210" s="28"/>
      <c r="G210" s="28"/>
    </row>
    <row r="211" spans="1:7" ht="17.25" customHeight="1">
      <c r="A211" s="39"/>
      <c r="F211" s="28"/>
      <c r="G211" s="28"/>
    </row>
    <row r="212" spans="1:7" ht="27.75" customHeight="1">
      <c r="A212" s="39"/>
      <c r="F212" s="28"/>
      <c r="G212" s="28"/>
    </row>
    <row r="213" spans="1:7" ht="27.75" customHeight="1">
      <c r="A213" s="39"/>
      <c r="F213" s="28"/>
      <c r="G213" s="28"/>
    </row>
    <row r="214" spans="1:7" ht="27.75" customHeight="1">
      <c r="A214" s="39"/>
      <c r="F214" s="28"/>
      <c r="G214" s="28"/>
    </row>
    <row r="215" spans="1:7" ht="31.5" customHeight="1">
      <c r="A215" s="39"/>
      <c r="F215" s="28"/>
      <c r="G215" s="28"/>
    </row>
    <row r="216" spans="1:7" ht="31.5" customHeight="1">
      <c r="A216" s="39"/>
      <c r="F216" s="28"/>
      <c r="G216" s="28"/>
    </row>
    <row r="217" spans="1:7" ht="28.5" customHeight="1">
      <c r="A217" s="39"/>
      <c r="F217" s="28"/>
      <c r="G217" s="28"/>
    </row>
    <row r="218" spans="1:7" ht="27.75" customHeight="1">
      <c r="A218" s="39"/>
      <c r="F218" s="28"/>
      <c r="G218" s="28"/>
    </row>
    <row r="219" spans="1:7" ht="27.75" customHeight="1">
      <c r="A219" s="39"/>
      <c r="F219" s="28"/>
      <c r="G219" s="28"/>
    </row>
    <row r="220" spans="1:7" ht="19.5" customHeight="1">
      <c r="A220" s="39"/>
      <c r="F220" s="28"/>
      <c r="G220" s="28"/>
    </row>
    <row r="221" spans="1:7" ht="33" customHeight="1">
      <c r="A221" s="39"/>
      <c r="F221" s="28"/>
      <c r="G221" s="28"/>
    </row>
    <row r="222" spans="1:7" ht="19.5" customHeight="1">
      <c r="A222" s="39"/>
      <c r="F222" s="28"/>
      <c r="G222" s="28"/>
    </row>
    <row r="223" spans="1:7" ht="30.75" customHeight="1">
      <c r="A223" s="39"/>
      <c r="F223" s="28"/>
      <c r="G223" s="28"/>
    </row>
    <row r="224" spans="1:7" ht="30" customHeight="1">
      <c r="A224" s="39"/>
      <c r="F224" s="28"/>
      <c r="G224" s="28"/>
    </row>
    <row r="225" spans="1:7" ht="27" customHeight="1">
      <c r="A225" s="39"/>
      <c r="F225" s="28"/>
      <c r="G225" s="28"/>
    </row>
    <row r="226" spans="1:7" ht="31.5" customHeight="1">
      <c r="A226" s="39"/>
      <c r="F226" s="28"/>
      <c r="G226" s="28"/>
    </row>
    <row r="227" spans="1:7" ht="103.5" customHeight="1">
      <c r="A227" s="39"/>
      <c r="F227" s="28"/>
      <c r="G227" s="28"/>
    </row>
    <row r="228" spans="1:7" ht="93" customHeight="1">
      <c r="A228" s="39"/>
      <c r="F228" s="28"/>
      <c r="G228" s="28"/>
    </row>
    <row r="229" spans="1:7" ht="45.75" customHeight="1">
      <c r="A229" s="39"/>
      <c r="F229" s="28"/>
      <c r="G229" s="28"/>
    </row>
    <row r="230" spans="1:7" ht="44.25" customHeight="1">
      <c r="A230" s="39"/>
      <c r="F230" s="28"/>
      <c r="G230" s="28"/>
    </row>
    <row r="231" spans="1:7" ht="82.5" customHeight="1">
      <c r="A231" s="39"/>
      <c r="F231" s="28"/>
      <c r="G231" s="28"/>
    </row>
    <row r="232" spans="1:7" ht="28.5" customHeight="1">
      <c r="A232" s="39"/>
      <c r="F232" s="28"/>
      <c r="G232" s="28"/>
    </row>
    <row r="233" spans="1:7" ht="27.75" customHeight="1">
      <c r="A233" s="39"/>
      <c r="F233" s="28"/>
      <c r="G233" s="28"/>
    </row>
    <row r="234" spans="1:7" ht="47.25" customHeight="1">
      <c r="A234" s="39"/>
      <c r="F234" s="28"/>
      <c r="G234" s="28"/>
    </row>
    <row r="235" spans="1:7" ht="67.5" customHeight="1">
      <c r="A235" s="39"/>
      <c r="F235" s="28"/>
      <c r="G235" s="28"/>
    </row>
    <row r="236" spans="1:7" ht="31.5" customHeight="1">
      <c r="A236" s="39"/>
      <c r="F236" s="28"/>
      <c r="G236" s="28"/>
    </row>
    <row r="237" spans="1:7" ht="118.5" customHeight="1">
      <c r="A237" s="39"/>
      <c r="F237" s="28"/>
      <c r="G237" s="28"/>
    </row>
    <row r="238" spans="1:7" ht="30.75" customHeight="1">
      <c r="A238" s="39"/>
      <c r="F238" s="28"/>
      <c r="G238" s="28"/>
    </row>
    <row r="239" spans="1:7" ht="81.75" customHeight="1">
      <c r="A239" s="39"/>
      <c r="F239" s="28"/>
      <c r="G239" s="28"/>
    </row>
    <row r="240" spans="1:7" ht="31.5" customHeight="1">
      <c r="A240" s="39"/>
      <c r="F240" s="28"/>
      <c r="G240" s="28"/>
    </row>
    <row r="241" spans="1:7" ht="49.5" customHeight="1">
      <c r="A241" s="39"/>
      <c r="F241" s="28"/>
      <c r="G241" s="28"/>
    </row>
    <row r="242" spans="1:7" ht="46.5" customHeight="1">
      <c r="A242" s="39"/>
      <c r="F242" s="28"/>
      <c r="G242" s="28"/>
    </row>
    <row r="243" spans="1:7" ht="48" customHeight="1">
      <c r="A243" s="39"/>
      <c r="F243" s="28"/>
      <c r="G243" s="28"/>
    </row>
    <row r="244" spans="1:7">
      <c r="A244" s="39"/>
      <c r="F244" s="28"/>
      <c r="G244" s="28"/>
    </row>
    <row r="245" spans="1:7">
      <c r="A245" s="39"/>
      <c r="F245" s="28"/>
      <c r="G245" s="28"/>
    </row>
    <row r="246" spans="1:7">
      <c r="A246" s="39"/>
      <c r="F246" s="28"/>
      <c r="G246" s="28"/>
    </row>
    <row r="247" spans="1:7">
      <c r="A247" s="39"/>
      <c r="F247" s="28"/>
      <c r="G247" s="28"/>
    </row>
    <row r="248" spans="1:7">
      <c r="A248" s="39"/>
      <c r="F248" s="28"/>
      <c r="G248" s="28"/>
    </row>
    <row r="249" spans="1:7">
      <c r="A249" s="39"/>
      <c r="F249" s="28"/>
      <c r="G249" s="28"/>
    </row>
    <row r="250" spans="1:7">
      <c r="A250" s="39"/>
      <c r="F250" s="28"/>
      <c r="G250" s="28"/>
    </row>
    <row r="251" spans="1:7">
      <c r="A251" s="39"/>
      <c r="F251" s="28"/>
      <c r="G251" s="28"/>
    </row>
    <row r="252" spans="1:7">
      <c r="A252" s="39"/>
      <c r="F252" s="28"/>
      <c r="G252" s="28"/>
    </row>
    <row r="253" spans="1:7">
      <c r="A253" s="39"/>
      <c r="F253" s="28"/>
      <c r="G253" s="28"/>
    </row>
    <row r="254" spans="1:7">
      <c r="A254" s="39"/>
      <c r="F254" s="28"/>
      <c r="G254" s="28"/>
    </row>
    <row r="255" spans="1:7">
      <c r="A255" s="39"/>
      <c r="F255" s="28"/>
      <c r="G255" s="28"/>
    </row>
    <row r="256" spans="1:7">
      <c r="A256" s="39"/>
      <c r="F256" s="28"/>
      <c r="G256" s="28"/>
    </row>
    <row r="257" spans="1:7">
      <c r="A257" s="39"/>
      <c r="F257" s="28"/>
      <c r="G257" s="28"/>
    </row>
    <row r="258" spans="1:7">
      <c r="A258" s="39"/>
      <c r="F258" s="28"/>
      <c r="G258" s="28"/>
    </row>
    <row r="259" spans="1:7" ht="30.75" customHeight="1">
      <c r="A259" s="39"/>
      <c r="F259" s="28"/>
      <c r="G259" s="28"/>
    </row>
    <row r="260" spans="1:7">
      <c r="A260" s="39"/>
      <c r="F260" s="28"/>
      <c r="G260" s="28"/>
    </row>
    <row r="261" spans="1:7" ht="27.75" customHeight="1">
      <c r="A261" s="39"/>
      <c r="F261" s="28"/>
      <c r="G261" s="28"/>
    </row>
    <row r="262" spans="1:7" ht="86.25" customHeight="1">
      <c r="A262" s="39"/>
      <c r="F262" s="28"/>
      <c r="G262" s="28"/>
    </row>
    <row r="263" spans="1:7" ht="31.5" customHeight="1">
      <c r="A263" s="39"/>
      <c r="F263" s="28"/>
      <c r="G263" s="28"/>
    </row>
    <row r="264" spans="1:7" ht="45.75" customHeight="1">
      <c r="A264" s="39"/>
      <c r="F264" s="28"/>
      <c r="G264" s="28"/>
    </row>
    <row r="265" spans="1:7" ht="30" customHeight="1">
      <c r="A265" s="39"/>
      <c r="F265" s="28"/>
      <c r="G265" s="28"/>
    </row>
    <row r="266" spans="1:7" ht="71.25" customHeight="1">
      <c r="A266" s="39"/>
      <c r="F266" s="28"/>
      <c r="G266" s="28"/>
    </row>
    <row r="267" spans="1:7" ht="18" customHeight="1">
      <c r="A267" s="39"/>
      <c r="F267" s="28"/>
      <c r="G267" s="28"/>
    </row>
    <row r="268" spans="1:7" ht="59.25" customHeight="1">
      <c r="A268" s="39"/>
      <c r="F268" s="28"/>
      <c r="G268" s="28"/>
    </row>
    <row r="269" spans="1:7" ht="50.25" customHeight="1">
      <c r="A269" s="39"/>
      <c r="F269" s="28"/>
      <c r="G269" s="28"/>
    </row>
    <row r="270" spans="1:7" ht="37.5" customHeight="1">
      <c r="A270" s="39"/>
      <c r="F270" s="28"/>
      <c r="G270" s="28"/>
    </row>
    <row r="271" spans="1:7" ht="44.25" customHeight="1">
      <c r="A271" s="39"/>
      <c r="F271" s="28"/>
      <c r="G271" s="28"/>
    </row>
    <row r="272" spans="1:7" ht="29.25" customHeight="1">
      <c r="A272" s="39"/>
      <c r="F272" s="28"/>
      <c r="G272" s="28"/>
    </row>
    <row r="273" spans="1:7" ht="18.75" customHeight="1">
      <c r="A273" s="39"/>
      <c r="F273" s="28"/>
      <c r="G273" s="28"/>
    </row>
    <row r="274" spans="1:7" ht="54" customHeight="1">
      <c r="A274" s="39"/>
      <c r="F274" s="28"/>
      <c r="G274" s="28"/>
    </row>
    <row r="275" spans="1:7">
      <c r="A275" s="39"/>
      <c r="F275" s="28"/>
      <c r="G275" s="28"/>
    </row>
    <row r="276" spans="1:7" ht="48" customHeight="1">
      <c r="A276" s="39"/>
      <c r="F276" s="28"/>
      <c r="G276" s="28"/>
    </row>
    <row r="277" spans="1:7">
      <c r="A277" s="39"/>
      <c r="F277" s="28"/>
      <c r="G277" s="28"/>
    </row>
    <row r="278" spans="1:7" ht="45.75" customHeight="1">
      <c r="A278" s="39"/>
      <c r="F278" s="28"/>
      <c r="G278" s="28"/>
    </row>
    <row r="279" spans="1:7" ht="46.5" customHeight="1">
      <c r="A279" s="39"/>
      <c r="F279" s="28"/>
      <c r="G279" s="28"/>
    </row>
    <row r="280" spans="1:7" ht="27" customHeight="1">
      <c r="A280" s="39"/>
      <c r="F280" s="28"/>
      <c r="G280" s="28"/>
    </row>
    <row r="281" spans="1:7">
      <c r="A281" s="39"/>
      <c r="F281" s="28"/>
      <c r="G281" s="28"/>
    </row>
    <row r="282" spans="1:7">
      <c r="A282" s="39"/>
      <c r="F282" s="28"/>
      <c r="G282" s="28"/>
    </row>
    <row r="283" spans="1:7">
      <c r="A283" s="39"/>
      <c r="F283" s="28"/>
      <c r="G283" s="28"/>
    </row>
    <row r="284" spans="1:7">
      <c r="A284" s="39"/>
      <c r="F284" s="28"/>
      <c r="G284" s="28"/>
    </row>
    <row r="285" spans="1:7">
      <c r="A285" s="39"/>
      <c r="F285" s="28"/>
      <c r="G285" s="28"/>
    </row>
    <row r="286" spans="1:7">
      <c r="A286" s="39"/>
      <c r="F286" s="28"/>
      <c r="G286" s="28"/>
    </row>
    <row r="287" spans="1:7">
      <c r="A287" s="39"/>
      <c r="F287" s="28"/>
      <c r="G287" s="28"/>
    </row>
    <row r="288" spans="1:7">
      <c r="A288" s="39"/>
      <c r="F288" s="28"/>
      <c r="G288" s="28"/>
    </row>
    <row r="289" spans="1:7" ht="92.25" customHeight="1">
      <c r="A289" s="39"/>
      <c r="F289" s="28"/>
      <c r="G289" s="28"/>
    </row>
    <row r="290" spans="1:7" ht="45" customHeight="1">
      <c r="A290" s="39"/>
      <c r="F290" s="28"/>
      <c r="G290" s="28"/>
    </row>
    <row r="291" spans="1:7" ht="46.5" customHeight="1">
      <c r="A291" s="39"/>
      <c r="F291" s="28"/>
      <c r="G291" s="28"/>
    </row>
    <row r="292" spans="1:7">
      <c r="A292" s="39"/>
      <c r="F292" s="28"/>
      <c r="G292" s="28"/>
    </row>
    <row r="293" spans="1:7" ht="106.5" customHeight="1">
      <c r="A293" s="39"/>
      <c r="F293" s="28"/>
      <c r="G293" s="28"/>
    </row>
    <row r="294" spans="1:7" ht="28.5" customHeight="1">
      <c r="A294" s="39"/>
      <c r="F294" s="28"/>
      <c r="G294" s="28"/>
    </row>
    <row r="295" spans="1:7">
      <c r="A295" s="39"/>
      <c r="F295" s="28"/>
      <c r="G295" s="28"/>
    </row>
    <row r="296" spans="1:7">
      <c r="A296" s="39"/>
      <c r="F296" s="28"/>
      <c r="G296" s="28"/>
    </row>
    <row r="297" spans="1:7">
      <c r="A297" s="39"/>
      <c r="F297" s="28"/>
      <c r="G297" s="28"/>
    </row>
    <row r="298" spans="1:7">
      <c r="A298" s="39"/>
      <c r="F298" s="28"/>
      <c r="G298" s="28"/>
    </row>
    <row r="299" spans="1:7">
      <c r="A299" s="39"/>
      <c r="F299" s="28"/>
      <c r="G299" s="28"/>
    </row>
    <row r="300" spans="1:7" ht="43.5" customHeight="1">
      <c r="A300" s="39"/>
      <c r="F300" s="28"/>
      <c r="G300" s="28"/>
    </row>
    <row r="301" spans="1:7" ht="34.5" customHeight="1">
      <c r="A301" s="39"/>
      <c r="F301" s="28"/>
      <c r="G301" s="28"/>
    </row>
    <row r="302" spans="1:7" ht="28.5" customHeight="1">
      <c r="A302" s="39"/>
      <c r="F302" s="28"/>
      <c r="G302" s="28"/>
    </row>
    <row r="303" spans="1:7" ht="28.5" customHeight="1">
      <c r="A303" s="39"/>
      <c r="F303" s="28"/>
      <c r="G303" s="28"/>
    </row>
    <row r="304" spans="1:7" ht="30" customHeight="1">
      <c r="A304" s="39"/>
      <c r="F304" s="28"/>
      <c r="G304" s="28"/>
    </row>
    <row r="305" spans="1:7" ht="30" customHeight="1">
      <c r="A305" s="39"/>
      <c r="F305" s="28"/>
      <c r="G305" s="28"/>
    </row>
    <row r="306" spans="1:7" ht="30" customHeight="1">
      <c r="A306" s="39"/>
      <c r="F306" s="28"/>
      <c r="G306" s="28"/>
    </row>
    <row r="307" spans="1:7" ht="16.5" customHeight="1">
      <c r="A307" s="39"/>
      <c r="F307" s="28"/>
      <c r="G307" s="28"/>
    </row>
    <row r="308" spans="1:7" ht="28.5" customHeight="1">
      <c r="A308" s="39"/>
      <c r="F308" s="28"/>
      <c r="G308" s="28"/>
    </row>
    <row r="309" spans="1:7" ht="65.25" customHeight="1">
      <c r="A309" s="39"/>
      <c r="F309" s="28"/>
      <c r="G309" s="28"/>
    </row>
    <row r="310" spans="1:7" ht="31.5" customHeight="1">
      <c r="A310" s="39"/>
      <c r="F310" s="28"/>
      <c r="G310" s="28"/>
    </row>
    <row r="311" spans="1:7" ht="47.25" customHeight="1">
      <c r="A311" s="39"/>
      <c r="F311" s="28"/>
      <c r="G311" s="28"/>
    </row>
    <row r="312" spans="1:7">
      <c r="A312" s="39"/>
      <c r="F312" s="28"/>
      <c r="G312" s="28"/>
    </row>
    <row r="313" spans="1:7">
      <c r="A313" s="39"/>
      <c r="F313" s="28"/>
      <c r="G313" s="28"/>
    </row>
    <row r="314" spans="1:7">
      <c r="A314" s="39"/>
      <c r="F314" s="28"/>
      <c r="G314" s="28"/>
    </row>
    <row r="315" spans="1:7">
      <c r="A315" s="39"/>
      <c r="F315" s="28"/>
      <c r="G315" s="28"/>
    </row>
    <row r="316" spans="1:7" ht="27.75" customHeight="1">
      <c r="A316" s="39"/>
      <c r="F316" s="28"/>
      <c r="G316" s="28"/>
    </row>
    <row r="317" spans="1:7" ht="183" customHeight="1">
      <c r="A317" s="39"/>
      <c r="F317" s="28"/>
      <c r="G317" s="28"/>
    </row>
    <row r="318" spans="1:7">
      <c r="A318" s="39"/>
      <c r="F318" s="28"/>
      <c r="G318" s="28"/>
    </row>
    <row r="319" spans="1:7">
      <c r="A319" s="39"/>
      <c r="F319" s="28"/>
      <c r="G319" s="28"/>
    </row>
    <row r="320" spans="1:7">
      <c r="A320" s="39"/>
      <c r="F320" s="28"/>
      <c r="G320" s="28"/>
    </row>
    <row r="321" spans="1:7" ht="32.25" customHeight="1">
      <c r="A321" s="39"/>
      <c r="F321" s="28"/>
      <c r="G321" s="28"/>
    </row>
    <row r="322" spans="1:7">
      <c r="A322" s="39"/>
      <c r="F322" s="28"/>
      <c r="G322" s="28"/>
    </row>
    <row r="323" spans="1:7">
      <c r="A323" s="39"/>
      <c r="F323" s="28"/>
      <c r="G323" s="28"/>
    </row>
    <row r="324" spans="1:7">
      <c r="A324" s="39"/>
      <c r="F324" s="28"/>
      <c r="G324" s="28"/>
    </row>
    <row r="325" spans="1:7">
      <c r="A325" s="39"/>
      <c r="F325" s="28"/>
      <c r="G325" s="28"/>
    </row>
    <row r="326" spans="1:7">
      <c r="A326" s="39"/>
      <c r="F326" s="28"/>
      <c r="G326" s="28"/>
    </row>
    <row r="327" spans="1:7" ht="87.75" customHeight="1">
      <c r="A327" s="39"/>
      <c r="F327" s="28"/>
      <c r="G327" s="28"/>
    </row>
    <row r="328" spans="1:7" ht="45.75" customHeight="1">
      <c r="A328" s="39"/>
      <c r="F328" s="28"/>
      <c r="G328" s="28"/>
    </row>
    <row r="329" spans="1:7">
      <c r="A329" s="39"/>
      <c r="F329" s="28"/>
      <c r="G329" s="28"/>
    </row>
    <row r="330" spans="1:7">
      <c r="A330" s="39"/>
      <c r="F330" s="28"/>
      <c r="G330" s="28"/>
    </row>
    <row r="331" spans="1:7">
      <c r="F331" s="28"/>
      <c r="G331" s="28"/>
    </row>
    <row r="332" spans="1:7" ht="15" customHeight="1">
      <c r="A332" s="39"/>
      <c r="F332" s="28"/>
      <c r="G332" s="28"/>
    </row>
    <row r="333" spans="1:7" ht="15" customHeight="1">
      <c r="A333" s="39"/>
      <c r="F333" s="28"/>
      <c r="G333" s="28"/>
    </row>
    <row r="334" spans="1:7" ht="32.25" customHeight="1">
      <c r="A334" s="39"/>
      <c r="F334" s="28"/>
      <c r="G334" s="28"/>
    </row>
    <row r="335" spans="1:7" ht="27" customHeight="1">
      <c r="A335" s="39"/>
      <c r="F335" s="28"/>
      <c r="G335" s="28"/>
    </row>
    <row r="336" spans="1:7">
      <c r="A336" s="39"/>
      <c r="F336" s="28"/>
      <c r="G336" s="28"/>
    </row>
    <row r="337" spans="1:7">
      <c r="A337" s="39"/>
      <c r="F337" s="28"/>
      <c r="G337" s="28"/>
    </row>
    <row r="338" spans="1:7">
      <c r="A338" s="39"/>
      <c r="F338" s="28"/>
      <c r="G338" s="28"/>
    </row>
    <row r="339" spans="1:7">
      <c r="A339" s="39"/>
      <c r="F339" s="28"/>
      <c r="G339" s="28"/>
    </row>
    <row r="340" spans="1:7">
      <c r="A340" s="39"/>
      <c r="F340" s="28"/>
      <c r="G340" s="28"/>
    </row>
    <row r="341" spans="1:7">
      <c r="A341" s="39"/>
      <c r="F341" s="28"/>
      <c r="G341" s="28"/>
    </row>
    <row r="342" spans="1:7">
      <c r="A342" s="39"/>
      <c r="F342" s="28"/>
      <c r="G342" s="28"/>
    </row>
    <row r="343" spans="1:7">
      <c r="A343" s="39"/>
      <c r="F343" s="28"/>
      <c r="G343" s="28"/>
    </row>
    <row r="344" spans="1:7">
      <c r="A344" s="39"/>
      <c r="F344" s="28"/>
      <c r="G344" s="28"/>
    </row>
    <row r="345" spans="1:7">
      <c r="A345" s="39"/>
      <c r="F345" s="28"/>
      <c r="G345" s="28"/>
    </row>
    <row r="346" spans="1:7">
      <c r="A346" s="39"/>
      <c r="F346" s="28"/>
      <c r="G346" s="28"/>
    </row>
    <row r="347" spans="1:7">
      <c r="B347" s="28"/>
      <c r="C347" s="28"/>
      <c r="D347" s="28"/>
      <c r="E347" s="28"/>
      <c r="F347" s="28"/>
      <c r="G347" s="28"/>
    </row>
    <row r="348" spans="1:7">
      <c r="B348" s="28"/>
      <c r="C348" s="28"/>
      <c r="D348" s="28"/>
      <c r="E348" s="28"/>
      <c r="F348" s="28"/>
      <c r="G348" s="28"/>
    </row>
    <row r="349" spans="1:7">
      <c r="B349" s="28"/>
      <c r="C349" s="28"/>
      <c r="D349" s="28"/>
      <c r="E349" s="28"/>
      <c r="F349" s="28"/>
      <c r="G349" s="28"/>
    </row>
    <row r="350" spans="1:7">
      <c r="B350" s="28"/>
      <c r="C350" s="28"/>
      <c r="D350" s="28"/>
      <c r="E350" s="28"/>
      <c r="F350" s="28"/>
      <c r="G350" s="28"/>
    </row>
    <row r="351" spans="1:7">
      <c r="A351"/>
      <c r="B351" s="28"/>
      <c r="C351" s="28"/>
      <c r="D351" s="28"/>
      <c r="E351" s="28"/>
      <c r="F351" s="28"/>
      <c r="G351" s="28"/>
    </row>
  </sheetData>
  <autoFilter ref="A7:H157"/>
  <mergeCells count="1">
    <mergeCell ref="A2: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6"/>
  <sheetViews>
    <sheetView topLeftCell="C6" zoomScale="98" zoomScaleNormal="98" workbookViewId="0">
      <selection activeCell="C6" sqref="C6"/>
    </sheetView>
  </sheetViews>
  <sheetFormatPr baseColWidth="10" defaultRowHeight="15"/>
  <cols>
    <col min="2" max="2" width="13.85546875" bestFit="1" customWidth="1"/>
    <col min="3" max="3" width="218.42578125" customWidth="1"/>
    <col min="4" max="4" width="21.28515625" style="28" bestFit="1" customWidth="1"/>
  </cols>
  <sheetData>
    <row r="1" spans="1:4">
      <c r="A1" t="s">
        <v>665</v>
      </c>
      <c r="B1" t="s">
        <v>666</v>
      </c>
      <c r="C1" s="105" t="s">
        <v>669</v>
      </c>
    </row>
    <row r="2" spans="1:4">
      <c r="B2" t="s">
        <v>667</v>
      </c>
      <c r="C2" s="105" t="s">
        <v>668</v>
      </c>
    </row>
    <row r="3" spans="1:4">
      <c r="A3" s="147" t="s">
        <v>103</v>
      </c>
      <c r="B3" s="148"/>
      <c r="C3" s="148"/>
      <c r="D3" s="149"/>
    </row>
    <row r="4" spans="1:4" ht="30">
      <c r="A4" s="93" t="s">
        <v>517</v>
      </c>
      <c r="B4" s="93" t="s">
        <v>34</v>
      </c>
      <c r="C4" s="93" t="s">
        <v>514</v>
      </c>
      <c r="D4" s="93" t="s">
        <v>515</v>
      </c>
    </row>
    <row r="5" spans="1:4" ht="285" customHeight="1">
      <c r="A5" s="93"/>
      <c r="B5" s="93" t="s">
        <v>2103</v>
      </c>
      <c r="C5" s="141" t="s">
        <v>2267</v>
      </c>
      <c r="D5" s="122">
        <v>43909</v>
      </c>
    </row>
    <row r="6" spans="1:4" ht="322.5" customHeight="1">
      <c r="A6" s="85"/>
      <c r="B6" s="84" t="s">
        <v>133</v>
      </c>
      <c r="C6" s="120" t="s">
        <v>2357</v>
      </c>
      <c r="D6" s="59">
        <v>43907</v>
      </c>
    </row>
    <row r="7" spans="1:4">
      <c r="A7" s="93"/>
      <c r="B7" s="93">
        <f>SUBTOTAL(3, B8:B192)</f>
        <v>185</v>
      </c>
      <c r="C7" s="93"/>
      <c r="D7" s="96"/>
    </row>
    <row r="8" spans="1:4">
      <c r="A8" s="85"/>
      <c r="B8" s="88" t="s">
        <v>113</v>
      </c>
      <c r="C8" s="55" t="s">
        <v>629</v>
      </c>
      <c r="D8" s="128"/>
    </row>
    <row r="9" spans="1:4" ht="180">
      <c r="A9" s="85"/>
      <c r="B9" s="88" t="s">
        <v>612</v>
      </c>
      <c r="C9" s="55" t="s">
        <v>2331</v>
      </c>
      <c r="D9" s="56"/>
    </row>
    <row r="10" spans="1:4">
      <c r="A10" s="85"/>
      <c r="B10" s="88" t="s">
        <v>416</v>
      </c>
      <c r="C10" s="60" t="s">
        <v>2333</v>
      </c>
      <c r="D10" s="138">
        <v>43911</v>
      </c>
    </row>
    <row r="11" spans="1:4" ht="30">
      <c r="A11" s="85" t="s">
        <v>516</v>
      </c>
      <c r="B11" s="88" t="s">
        <v>419</v>
      </c>
      <c r="C11" s="55" t="s">
        <v>2118</v>
      </c>
      <c r="D11" s="57"/>
    </row>
    <row r="12" spans="1:4" ht="30">
      <c r="A12" s="85"/>
      <c r="B12" s="84" t="s">
        <v>448</v>
      </c>
      <c r="C12" s="55" t="s">
        <v>2141</v>
      </c>
      <c r="D12" s="59">
        <v>43865</v>
      </c>
    </row>
    <row r="13" spans="1:4">
      <c r="A13" s="99"/>
      <c r="B13" s="84" t="s">
        <v>2258</v>
      </c>
      <c r="C13" s="55" t="s">
        <v>2334</v>
      </c>
      <c r="D13" s="139">
        <v>43911</v>
      </c>
    </row>
    <row r="14" spans="1:4" ht="30">
      <c r="A14" s="85"/>
      <c r="B14" s="84" t="s">
        <v>632</v>
      </c>
      <c r="C14" s="55" t="s">
        <v>2242</v>
      </c>
      <c r="D14" s="59">
        <v>43875</v>
      </c>
    </row>
    <row r="15" spans="1:4" ht="30">
      <c r="A15" s="85" t="s">
        <v>519</v>
      </c>
      <c r="B15" s="88" t="s">
        <v>409</v>
      </c>
      <c r="C15" s="55" t="s">
        <v>2158</v>
      </c>
      <c r="D15" s="58">
        <v>43863</v>
      </c>
    </row>
    <row r="16" spans="1:4">
      <c r="A16" s="85"/>
      <c r="B16" s="84" t="s">
        <v>433</v>
      </c>
      <c r="C16" s="55" t="s">
        <v>2114</v>
      </c>
      <c r="D16" s="59">
        <v>43905</v>
      </c>
    </row>
    <row r="17" spans="1:4" ht="45">
      <c r="A17" s="85"/>
      <c r="B17" s="88" t="s">
        <v>412</v>
      </c>
      <c r="C17" s="55" t="s">
        <v>2330</v>
      </c>
      <c r="D17" s="57" t="s">
        <v>413</v>
      </c>
    </row>
    <row r="18" spans="1:4">
      <c r="A18" s="85"/>
      <c r="B18" s="88" t="s">
        <v>1654</v>
      </c>
      <c r="C18" s="55" t="s">
        <v>2329</v>
      </c>
      <c r="D18" s="58">
        <v>43889</v>
      </c>
    </row>
    <row r="19" spans="1:4" ht="33" customHeight="1">
      <c r="A19" s="85" t="s">
        <v>518</v>
      </c>
      <c r="B19" s="84" t="s">
        <v>139</v>
      </c>
      <c r="C19" s="55" t="s">
        <v>2328</v>
      </c>
      <c r="D19" s="55" t="s">
        <v>630</v>
      </c>
    </row>
    <row r="20" spans="1:4" ht="75">
      <c r="A20" s="85" t="s">
        <v>637</v>
      </c>
      <c r="B20" s="84" t="s">
        <v>55</v>
      </c>
      <c r="C20" s="55" t="s">
        <v>2327</v>
      </c>
      <c r="D20" s="55"/>
    </row>
    <row r="21" spans="1:4">
      <c r="A21" s="85"/>
      <c r="B21" s="84" t="s">
        <v>470</v>
      </c>
      <c r="C21" s="55" t="s">
        <v>2326</v>
      </c>
      <c r="D21" s="59">
        <v>43867</v>
      </c>
    </row>
    <row r="22" spans="1:4" ht="30">
      <c r="A22" s="85"/>
      <c r="B22" s="88" t="s">
        <v>271</v>
      </c>
      <c r="C22" s="55" t="s">
        <v>2332</v>
      </c>
      <c r="D22" s="58">
        <v>43860</v>
      </c>
    </row>
    <row r="23" spans="1:4" ht="47.25" customHeight="1">
      <c r="A23" s="85"/>
      <c r="B23" s="88" t="s">
        <v>633</v>
      </c>
      <c r="C23" s="55" t="s">
        <v>2243</v>
      </c>
      <c r="D23" s="58">
        <v>43882</v>
      </c>
    </row>
    <row r="24" spans="1:4" ht="60">
      <c r="A24" s="85"/>
      <c r="B24" s="88" t="s">
        <v>407</v>
      </c>
      <c r="C24" s="55" t="s">
        <v>2259</v>
      </c>
      <c r="D24" s="58">
        <v>43869</v>
      </c>
    </row>
    <row r="25" spans="1:4">
      <c r="A25" s="85"/>
      <c r="B25" s="84" t="s">
        <v>434</v>
      </c>
      <c r="C25" s="55" t="s">
        <v>2325</v>
      </c>
      <c r="D25" s="55"/>
    </row>
    <row r="26" spans="1:4">
      <c r="A26" s="85" t="s">
        <v>516</v>
      </c>
      <c r="B26" s="88" t="s">
        <v>418</v>
      </c>
      <c r="C26" s="55" t="s">
        <v>629</v>
      </c>
      <c r="D26" s="57"/>
    </row>
    <row r="27" spans="1:4" ht="30">
      <c r="A27" s="85"/>
      <c r="B27" s="88" t="s">
        <v>564</v>
      </c>
      <c r="C27" s="55" t="s">
        <v>2115</v>
      </c>
      <c r="D27" s="58">
        <v>43881</v>
      </c>
    </row>
    <row r="28" spans="1:4">
      <c r="A28" s="85"/>
      <c r="B28" s="88" t="s">
        <v>2014</v>
      </c>
      <c r="C28" s="55" t="s">
        <v>2015</v>
      </c>
      <c r="D28" s="58">
        <v>43901</v>
      </c>
    </row>
    <row r="29" spans="1:4" ht="21" customHeight="1">
      <c r="A29" s="85" t="s">
        <v>516</v>
      </c>
      <c r="B29" s="88" t="s">
        <v>537</v>
      </c>
      <c r="C29" s="55" t="s">
        <v>2244</v>
      </c>
      <c r="D29" s="58">
        <v>43871</v>
      </c>
    </row>
    <row r="30" spans="1:4" ht="13.5" customHeight="1">
      <c r="A30" s="99"/>
      <c r="B30" s="88" t="s">
        <v>2018</v>
      </c>
      <c r="C30" s="55" t="s">
        <v>2322</v>
      </c>
      <c r="D30" s="58">
        <v>43902</v>
      </c>
    </row>
    <row r="31" spans="1:4" ht="18.75" customHeight="1">
      <c r="A31" s="99"/>
      <c r="B31" s="88" t="s">
        <v>2107</v>
      </c>
      <c r="C31" s="55" t="s">
        <v>2321</v>
      </c>
      <c r="D31" s="58">
        <v>43908</v>
      </c>
    </row>
    <row r="32" spans="1:4" ht="45">
      <c r="A32" s="85"/>
      <c r="B32" s="88" t="s">
        <v>615</v>
      </c>
      <c r="C32" s="62" t="s">
        <v>2324</v>
      </c>
      <c r="D32" s="58"/>
    </row>
    <row r="33" spans="1:4" ht="30">
      <c r="A33" s="85"/>
      <c r="B33" s="84" t="s">
        <v>435</v>
      </c>
      <c r="C33" s="55" t="s">
        <v>2323</v>
      </c>
      <c r="D33" s="55"/>
    </row>
    <row r="34" spans="1:4" ht="45">
      <c r="A34" s="85"/>
      <c r="B34" s="88" t="s">
        <v>230</v>
      </c>
      <c r="C34" s="55" t="s">
        <v>2320</v>
      </c>
      <c r="D34" s="57"/>
    </row>
    <row r="35" spans="1:4" ht="45">
      <c r="A35" s="85" t="s">
        <v>516</v>
      </c>
      <c r="B35" s="88" t="s">
        <v>417</v>
      </c>
      <c r="C35" s="55" t="s">
        <v>2260</v>
      </c>
      <c r="D35" s="57"/>
    </row>
    <row r="36" spans="1:4" ht="16.5" customHeight="1">
      <c r="A36" s="85"/>
      <c r="B36" s="88" t="s">
        <v>169</v>
      </c>
      <c r="C36" s="55" t="s">
        <v>2261</v>
      </c>
      <c r="D36" s="57"/>
    </row>
    <row r="37" spans="1:4" ht="16.5" customHeight="1">
      <c r="A37" s="85"/>
      <c r="B37" s="88" t="s">
        <v>2262</v>
      </c>
      <c r="C37" s="55" t="s">
        <v>2319</v>
      </c>
      <c r="D37" s="138">
        <v>43910</v>
      </c>
    </row>
    <row r="38" spans="1:4" ht="75">
      <c r="A38" s="85" t="s">
        <v>516</v>
      </c>
      <c r="B38" s="84" t="s">
        <v>40</v>
      </c>
      <c r="C38" s="55" t="s">
        <v>2245</v>
      </c>
      <c r="D38" s="55"/>
    </row>
    <row r="39" spans="1:4" ht="30">
      <c r="A39" s="85"/>
      <c r="B39" s="84" t="s">
        <v>535</v>
      </c>
      <c r="C39" s="55" t="s">
        <v>536</v>
      </c>
      <c r="D39" s="59">
        <v>43871</v>
      </c>
    </row>
    <row r="40" spans="1:4" ht="30">
      <c r="A40" s="85"/>
      <c r="B40" s="84" t="s">
        <v>439</v>
      </c>
      <c r="C40" s="55" t="s">
        <v>2318</v>
      </c>
      <c r="D40" s="55"/>
    </row>
    <row r="41" spans="1:4" ht="30">
      <c r="A41" s="85" t="s">
        <v>516</v>
      </c>
      <c r="B41" s="84" t="s">
        <v>638</v>
      </c>
      <c r="C41" s="55" t="s">
        <v>2148</v>
      </c>
      <c r="D41" s="55"/>
    </row>
    <row r="42" spans="1:4" ht="30">
      <c r="A42" s="85"/>
      <c r="B42" s="84" t="s">
        <v>450</v>
      </c>
      <c r="C42" s="55" t="s">
        <v>456</v>
      </c>
      <c r="D42" s="55"/>
    </row>
    <row r="43" spans="1:4">
      <c r="A43" s="99"/>
      <c r="B43" s="84" t="s">
        <v>2092</v>
      </c>
      <c r="C43" s="55" t="s">
        <v>2339</v>
      </c>
      <c r="D43" s="59">
        <v>43904</v>
      </c>
    </row>
    <row r="44" spans="1:4">
      <c r="A44" s="85"/>
      <c r="B44" s="84" t="s">
        <v>634</v>
      </c>
      <c r="C44" s="123" t="s">
        <v>2340</v>
      </c>
      <c r="D44" s="59">
        <v>43878</v>
      </c>
    </row>
    <row r="45" spans="1:4">
      <c r="A45" s="99"/>
      <c r="B45" s="84" t="s">
        <v>2108</v>
      </c>
      <c r="C45" s="55" t="s">
        <v>2116</v>
      </c>
      <c r="D45" s="59">
        <v>43907</v>
      </c>
    </row>
    <row r="46" spans="1:4" ht="30">
      <c r="A46" s="85"/>
      <c r="B46" s="88" t="s">
        <v>265</v>
      </c>
      <c r="C46" s="55" t="s">
        <v>654</v>
      </c>
      <c r="D46" s="57" t="s">
        <v>267</v>
      </c>
    </row>
    <row r="47" spans="1:4" ht="45">
      <c r="A47" s="85"/>
      <c r="B47" s="88" t="s">
        <v>154</v>
      </c>
      <c r="C47" s="55" t="s">
        <v>2154</v>
      </c>
      <c r="D47" s="117">
        <v>43903</v>
      </c>
    </row>
    <row r="48" spans="1:4">
      <c r="A48" s="85"/>
      <c r="B48" s="88" t="s">
        <v>2117</v>
      </c>
      <c r="C48" s="55" t="s">
        <v>2142</v>
      </c>
      <c r="D48" s="117">
        <v>43908</v>
      </c>
    </row>
    <row r="49" spans="1:4">
      <c r="A49" s="85" t="s">
        <v>516</v>
      </c>
      <c r="B49" s="88" t="s">
        <v>588</v>
      </c>
      <c r="C49" s="55" t="s">
        <v>2316</v>
      </c>
      <c r="D49" s="57"/>
    </row>
    <row r="50" spans="1:4">
      <c r="A50" s="85"/>
      <c r="B50" s="88" t="s">
        <v>2265</v>
      </c>
      <c r="C50" s="55" t="s">
        <v>2317</v>
      </c>
      <c r="D50" s="138">
        <v>43912</v>
      </c>
    </row>
    <row r="51" spans="1:4">
      <c r="A51" s="99"/>
      <c r="B51" s="88" t="s">
        <v>2019</v>
      </c>
      <c r="C51" s="60" t="s">
        <v>2246</v>
      </c>
      <c r="D51" s="58">
        <v>43902</v>
      </c>
    </row>
    <row r="52" spans="1:4" ht="30">
      <c r="A52" s="85" t="s">
        <v>516</v>
      </c>
      <c r="B52" s="88" t="s">
        <v>576</v>
      </c>
      <c r="C52" s="55" t="s">
        <v>2149</v>
      </c>
      <c r="D52" s="57"/>
    </row>
    <row r="53" spans="1:4">
      <c r="A53" s="85"/>
      <c r="B53" s="84" t="s">
        <v>451</v>
      </c>
      <c r="C53" s="55" t="s">
        <v>629</v>
      </c>
      <c r="D53" s="55"/>
    </row>
    <row r="54" spans="1:4">
      <c r="A54" s="85"/>
      <c r="B54" s="84" t="s">
        <v>436</v>
      </c>
      <c r="C54" s="55" t="s">
        <v>629</v>
      </c>
      <c r="D54" s="55"/>
    </row>
    <row r="55" spans="1:4" ht="17.25" customHeight="1">
      <c r="A55" s="85"/>
      <c r="B55" s="88" t="s">
        <v>78</v>
      </c>
      <c r="C55" s="55" t="s">
        <v>2247</v>
      </c>
      <c r="D55" s="57"/>
    </row>
    <row r="56" spans="1:4">
      <c r="A56" s="85"/>
      <c r="B56" s="84" t="s">
        <v>431</v>
      </c>
      <c r="C56" s="55" t="s">
        <v>2101</v>
      </c>
      <c r="D56" s="59">
        <v>43868</v>
      </c>
    </row>
    <row r="57" spans="1:4" ht="30">
      <c r="A57" s="85"/>
      <c r="B57" s="88" t="s">
        <v>259</v>
      </c>
      <c r="C57" s="55" t="s">
        <v>2282</v>
      </c>
      <c r="D57" s="57" t="s">
        <v>146</v>
      </c>
    </row>
    <row r="58" spans="1:4" ht="30">
      <c r="A58" s="85"/>
      <c r="B58" s="140" t="s">
        <v>47</v>
      </c>
      <c r="C58" s="60" t="s">
        <v>2350</v>
      </c>
      <c r="D58" s="57"/>
    </row>
    <row r="59" spans="1:4">
      <c r="A59" s="85"/>
      <c r="B59" s="88" t="s">
        <v>639</v>
      </c>
      <c r="C59" s="55" t="s">
        <v>2341</v>
      </c>
      <c r="D59" s="58">
        <v>43907</v>
      </c>
    </row>
    <row r="60" spans="1:4">
      <c r="A60" s="85"/>
      <c r="B60" s="88" t="s">
        <v>2093</v>
      </c>
      <c r="C60" s="55" t="s">
        <v>2315</v>
      </c>
      <c r="D60" s="57"/>
    </row>
    <row r="61" spans="1:4" ht="30">
      <c r="A61" s="85" t="s">
        <v>518</v>
      </c>
      <c r="B61" s="88" t="s">
        <v>639</v>
      </c>
      <c r="C61" s="62" t="s">
        <v>640</v>
      </c>
      <c r="D61" s="57"/>
    </row>
    <row r="62" spans="1:4">
      <c r="A62" s="85" t="s">
        <v>516</v>
      </c>
      <c r="B62" s="88" t="s">
        <v>47</v>
      </c>
      <c r="C62" s="62" t="s">
        <v>640</v>
      </c>
      <c r="D62" s="57"/>
    </row>
    <row r="63" spans="1:4">
      <c r="A63" s="85"/>
      <c r="B63" s="84" t="s">
        <v>63</v>
      </c>
      <c r="C63" s="55" t="s">
        <v>2266</v>
      </c>
      <c r="D63" s="55"/>
    </row>
    <row r="64" spans="1:4" ht="15" customHeight="1">
      <c r="A64" s="85"/>
      <c r="B64" s="84" t="s">
        <v>444</v>
      </c>
      <c r="C64" s="55" t="s">
        <v>2314</v>
      </c>
      <c r="D64" s="59">
        <v>43868</v>
      </c>
    </row>
    <row r="65" spans="1:4" ht="30">
      <c r="A65" s="85" t="s">
        <v>516</v>
      </c>
      <c r="B65" s="84" t="s">
        <v>46</v>
      </c>
      <c r="C65" s="55" t="s">
        <v>2313</v>
      </c>
      <c r="D65" s="59"/>
    </row>
    <row r="66" spans="1:4">
      <c r="A66" s="85" t="s">
        <v>516</v>
      </c>
      <c r="B66" s="88" t="s">
        <v>35</v>
      </c>
      <c r="C66" s="55" t="s">
        <v>629</v>
      </c>
      <c r="D66" s="57"/>
    </row>
    <row r="67" spans="1:4" ht="30">
      <c r="A67" s="85"/>
      <c r="B67" s="84" t="s">
        <v>453</v>
      </c>
      <c r="C67" s="55" t="s">
        <v>2132</v>
      </c>
      <c r="D67" s="55" t="s">
        <v>135</v>
      </c>
    </row>
    <row r="68" spans="1:4">
      <c r="A68" s="85"/>
      <c r="B68" s="84" t="s">
        <v>420</v>
      </c>
      <c r="C68" s="55" t="s">
        <v>2144</v>
      </c>
      <c r="D68" s="22">
        <v>43897</v>
      </c>
    </row>
    <row r="69" spans="1:4" ht="30">
      <c r="A69" s="85"/>
      <c r="B69" s="84" t="s">
        <v>452</v>
      </c>
      <c r="C69" s="55" t="s">
        <v>2312</v>
      </c>
      <c r="D69" s="55"/>
    </row>
    <row r="70" spans="1:4" ht="30">
      <c r="A70" s="85"/>
      <c r="B70" s="84" t="s">
        <v>426</v>
      </c>
      <c r="C70" s="55" t="s">
        <v>2143</v>
      </c>
      <c r="D70" s="59">
        <v>43905</v>
      </c>
    </row>
    <row r="71" spans="1:4" ht="56.25" customHeight="1">
      <c r="A71" s="85"/>
      <c r="B71" s="84" t="s">
        <v>430</v>
      </c>
      <c r="C71" s="55" t="s">
        <v>2311</v>
      </c>
      <c r="D71" s="59">
        <v>43871</v>
      </c>
    </row>
    <row r="72" spans="1:4">
      <c r="A72" s="85"/>
      <c r="B72" s="84" t="s">
        <v>601</v>
      </c>
      <c r="C72" s="55" t="s">
        <v>2152</v>
      </c>
      <c r="D72" s="55"/>
    </row>
    <row r="73" spans="1:4">
      <c r="A73" s="85"/>
      <c r="B73" s="84" t="s">
        <v>428</v>
      </c>
      <c r="C73" s="55" t="s">
        <v>2248</v>
      </c>
      <c r="D73" s="59">
        <v>43867</v>
      </c>
    </row>
    <row r="74" spans="1:4" ht="30">
      <c r="A74" s="85"/>
      <c r="B74" s="84" t="s">
        <v>455</v>
      </c>
      <c r="C74" s="55" t="s">
        <v>600</v>
      </c>
      <c r="D74" s="55"/>
    </row>
    <row r="75" spans="1:4">
      <c r="A75" s="85"/>
      <c r="B75" s="84" t="s">
        <v>631</v>
      </c>
      <c r="C75" s="55"/>
      <c r="D75" s="55"/>
    </row>
    <row r="76" spans="1:4">
      <c r="A76" s="85"/>
      <c r="B76" s="88" t="s">
        <v>373</v>
      </c>
      <c r="C76" s="55" t="s">
        <v>2153</v>
      </c>
      <c r="D76" s="58">
        <v>43865</v>
      </c>
    </row>
    <row r="77" spans="1:4">
      <c r="A77" s="85"/>
      <c r="B77" s="88" t="s">
        <v>604</v>
      </c>
      <c r="C77" s="55" t="s">
        <v>2309</v>
      </c>
      <c r="D77" s="58">
        <v>43869</v>
      </c>
    </row>
    <row r="78" spans="1:4">
      <c r="A78" s="85" t="s">
        <v>516</v>
      </c>
      <c r="B78" s="88" t="s">
        <v>543</v>
      </c>
      <c r="C78" s="55" t="s">
        <v>2310</v>
      </c>
      <c r="D78" s="58"/>
    </row>
    <row r="79" spans="1:4">
      <c r="A79" s="85"/>
      <c r="B79" s="88" t="s">
        <v>647</v>
      </c>
      <c r="C79" s="55" t="s">
        <v>2147</v>
      </c>
      <c r="D79" s="58">
        <v>43885</v>
      </c>
    </row>
    <row r="80" spans="1:4" s="28" customFormat="1">
      <c r="A80" s="85"/>
      <c r="B80" s="84" t="s">
        <v>471</v>
      </c>
      <c r="C80" s="55" t="s">
        <v>2145</v>
      </c>
      <c r="D80" s="59">
        <v>43867</v>
      </c>
    </row>
    <row r="81" spans="1:4" ht="45.75" customHeight="1">
      <c r="A81" s="85"/>
      <c r="B81" s="84" t="s">
        <v>2001</v>
      </c>
      <c r="C81" s="55" t="s">
        <v>2112</v>
      </c>
      <c r="D81" s="59">
        <v>43897</v>
      </c>
    </row>
    <row r="82" spans="1:4" ht="123" customHeight="1">
      <c r="A82" s="85"/>
      <c r="B82" s="84" t="s">
        <v>429</v>
      </c>
      <c r="C82" s="62" t="s">
        <v>2274</v>
      </c>
      <c r="D82" s="55"/>
    </row>
    <row r="83" spans="1:4">
      <c r="A83" s="85"/>
      <c r="B83" s="84" t="s">
        <v>447</v>
      </c>
      <c r="C83" s="55" t="s">
        <v>2119</v>
      </c>
      <c r="D83" s="59">
        <v>43882</v>
      </c>
    </row>
    <row r="84" spans="1:4" ht="33" customHeight="1">
      <c r="A84" s="85"/>
      <c r="B84" s="84" t="s">
        <v>442</v>
      </c>
      <c r="C84" s="60" t="s">
        <v>2349</v>
      </c>
      <c r="D84" s="59">
        <v>43874</v>
      </c>
    </row>
    <row r="85" spans="1:4" ht="33.75" customHeight="1">
      <c r="A85" s="99"/>
      <c r="B85" s="84" t="s">
        <v>2020</v>
      </c>
      <c r="C85" s="60" t="s">
        <v>2355</v>
      </c>
      <c r="D85" s="59">
        <v>43902</v>
      </c>
    </row>
    <row r="86" spans="1:4" ht="124.5" customHeight="1">
      <c r="A86" s="99"/>
      <c r="B86" s="84" t="s">
        <v>2283</v>
      </c>
      <c r="C86" s="55" t="s">
        <v>2308</v>
      </c>
      <c r="D86" s="59"/>
    </row>
    <row r="87" spans="1:4" ht="14.25" customHeight="1">
      <c r="A87" s="85" t="s">
        <v>516</v>
      </c>
      <c r="B87" s="88" t="s">
        <v>45</v>
      </c>
      <c r="C87" s="124" t="s">
        <v>2268</v>
      </c>
      <c r="D87" s="58">
        <v>43894</v>
      </c>
    </row>
    <row r="88" spans="1:4" ht="249.75" customHeight="1">
      <c r="A88" s="85" t="s">
        <v>516</v>
      </c>
      <c r="B88" s="88" t="s">
        <v>38</v>
      </c>
      <c r="C88" s="55" t="s">
        <v>2343</v>
      </c>
      <c r="D88" s="55" t="s">
        <v>146</v>
      </c>
    </row>
    <row r="89" spans="1:4" ht="30">
      <c r="A89" s="85"/>
      <c r="B89" s="88" t="s">
        <v>544</v>
      </c>
      <c r="C89" s="55" t="s">
        <v>2017</v>
      </c>
      <c r="D89" s="55" t="s">
        <v>545</v>
      </c>
    </row>
    <row r="90" spans="1:4">
      <c r="A90" s="85"/>
      <c r="B90" s="88" t="s">
        <v>2161</v>
      </c>
      <c r="C90" s="60" t="s">
        <v>2344</v>
      </c>
      <c r="D90" s="58">
        <v>43864</v>
      </c>
    </row>
    <row r="91" spans="1:4">
      <c r="A91" s="85" t="s">
        <v>516</v>
      </c>
      <c r="B91" s="140" t="s">
        <v>526</v>
      </c>
      <c r="C91" s="60" t="s">
        <v>2269</v>
      </c>
      <c r="D91" s="58">
        <v>43912</v>
      </c>
    </row>
    <row r="92" spans="1:4">
      <c r="A92" s="85"/>
      <c r="B92" s="88" t="s">
        <v>546</v>
      </c>
      <c r="C92" s="55" t="s">
        <v>629</v>
      </c>
      <c r="D92" s="57"/>
    </row>
    <row r="93" spans="1:4">
      <c r="A93" s="85"/>
      <c r="B93" s="88" t="s">
        <v>414</v>
      </c>
      <c r="C93" s="55" t="s">
        <v>2263</v>
      </c>
      <c r="D93" s="58">
        <v>43884</v>
      </c>
    </row>
    <row r="94" spans="1:4" ht="135">
      <c r="A94" s="85" t="s">
        <v>516</v>
      </c>
      <c r="B94" s="84" t="s">
        <v>57</v>
      </c>
      <c r="C94" s="55" t="s">
        <v>2270</v>
      </c>
      <c r="D94" s="59">
        <v>43860</v>
      </c>
    </row>
    <row r="95" spans="1:4" ht="30">
      <c r="A95" s="85"/>
      <c r="B95" s="88" t="s">
        <v>270</v>
      </c>
      <c r="C95" s="55" t="s">
        <v>2306</v>
      </c>
      <c r="D95" s="58">
        <v>43861</v>
      </c>
    </row>
    <row r="96" spans="1:4" ht="87.75" customHeight="1">
      <c r="A96" s="85" t="s">
        <v>516</v>
      </c>
      <c r="B96" s="88" t="s">
        <v>264</v>
      </c>
      <c r="C96" s="55" t="s">
        <v>2264</v>
      </c>
      <c r="D96" s="58">
        <v>43875</v>
      </c>
    </row>
    <row r="97" spans="1:4">
      <c r="A97" s="85"/>
      <c r="B97" s="84" t="s">
        <v>472</v>
      </c>
      <c r="C97" s="124" t="s">
        <v>2110</v>
      </c>
      <c r="D97" s="55"/>
    </row>
    <row r="98" spans="1:4" ht="30">
      <c r="A98" s="85"/>
      <c r="B98" s="84" t="s">
        <v>69</v>
      </c>
      <c r="C98" s="55" t="s">
        <v>2120</v>
      </c>
      <c r="D98" s="59">
        <v>43859</v>
      </c>
    </row>
    <row r="99" spans="1:4" ht="30">
      <c r="A99" s="85"/>
      <c r="B99" s="84" t="s">
        <v>83</v>
      </c>
      <c r="C99" s="55" t="s">
        <v>2307</v>
      </c>
      <c r="D99" s="59"/>
    </row>
    <row r="100" spans="1:4">
      <c r="A100" s="85"/>
      <c r="B100" s="84" t="s">
        <v>584</v>
      </c>
      <c r="C100" s="123" t="s">
        <v>2271</v>
      </c>
      <c r="D100" s="59"/>
    </row>
    <row r="101" spans="1:4" ht="30">
      <c r="A101" s="85"/>
      <c r="B101" s="84" t="s">
        <v>527</v>
      </c>
      <c r="C101" s="55" t="s">
        <v>2131</v>
      </c>
      <c r="D101" s="59">
        <v>43867</v>
      </c>
    </row>
    <row r="102" spans="1:4">
      <c r="A102" s="85"/>
      <c r="B102" s="84" t="s">
        <v>565</v>
      </c>
      <c r="C102" s="55" t="s">
        <v>2104</v>
      </c>
      <c r="D102" s="59">
        <v>43868</v>
      </c>
    </row>
    <row r="103" spans="1:4">
      <c r="A103" s="85"/>
      <c r="B103" s="84" t="s">
        <v>473</v>
      </c>
      <c r="C103" s="55" t="s">
        <v>2249</v>
      </c>
      <c r="D103" s="55"/>
    </row>
    <row r="104" spans="1:4">
      <c r="A104" s="85"/>
      <c r="B104" s="84" t="s">
        <v>116</v>
      </c>
      <c r="C104" s="55" t="s">
        <v>1655</v>
      </c>
      <c r="D104" s="55"/>
    </row>
    <row r="105" spans="1:4" ht="30">
      <c r="A105" s="85" t="s">
        <v>518</v>
      </c>
      <c r="B105" s="84" t="s">
        <v>641</v>
      </c>
      <c r="C105" s="55" t="s">
        <v>2121</v>
      </c>
      <c r="D105" s="55"/>
    </row>
    <row r="106" spans="1:4" ht="30">
      <c r="A106" s="85"/>
      <c r="B106" s="84" t="s">
        <v>585</v>
      </c>
      <c r="C106" s="55" t="s">
        <v>658</v>
      </c>
      <c r="D106" s="55"/>
    </row>
    <row r="107" spans="1:4">
      <c r="A107" s="85"/>
      <c r="B107" s="84" t="s">
        <v>664</v>
      </c>
      <c r="C107" s="55" t="s">
        <v>2155</v>
      </c>
      <c r="D107" s="55"/>
    </row>
    <row r="108" spans="1:4">
      <c r="A108" s="85"/>
      <c r="B108" s="84" t="s">
        <v>605</v>
      </c>
      <c r="C108" s="55" t="s">
        <v>606</v>
      </c>
      <c r="D108" s="59">
        <v>43863</v>
      </c>
    </row>
    <row r="109" spans="1:4" ht="28.5" customHeight="1">
      <c r="A109" s="85" t="s">
        <v>518</v>
      </c>
      <c r="B109" s="84" t="s">
        <v>642</v>
      </c>
      <c r="C109" s="55" t="s">
        <v>2345</v>
      </c>
      <c r="D109" s="59"/>
    </row>
    <row r="110" spans="1:4" ht="30">
      <c r="A110" s="85" t="s">
        <v>516</v>
      </c>
      <c r="B110" s="84" t="s">
        <v>530</v>
      </c>
      <c r="C110" s="144" t="s">
        <v>2304</v>
      </c>
      <c r="D110" s="55"/>
    </row>
    <row r="111" spans="1:4" ht="30">
      <c r="A111" s="85"/>
      <c r="B111" s="84" t="s">
        <v>2094</v>
      </c>
      <c r="C111" s="144" t="s">
        <v>2305</v>
      </c>
      <c r="D111" s="55"/>
    </row>
    <row r="112" spans="1:4">
      <c r="A112" s="85"/>
      <c r="B112" s="84" t="s">
        <v>75</v>
      </c>
      <c r="C112" s="55" t="s">
        <v>2156</v>
      </c>
      <c r="D112" s="59">
        <v>43872</v>
      </c>
    </row>
    <row r="113" spans="1:4" ht="15.75" customHeight="1">
      <c r="A113" s="85"/>
      <c r="B113" s="88" t="s">
        <v>159</v>
      </c>
      <c r="C113" s="55" t="s">
        <v>2146</v>
      </c>
      <c r="D113" s="58">
        <v>43870</v>
      </c>
    </row>
    <row r="114" spans="1:4">
      <c r="A114" s="85"/>
      <c r="B114" s="88" t="s">
        <v>659</v>
      </c>
      <c r="C114" s="55" t="s">
        <v>660</v>
      </c>
      <c r="D114" s="58"/>
    </row>
    <row r="115" spans="1:4" ht="45">
      <c r="A115" s="85"/>
      <c r="B115" s="88" t="s">
        <v>406</v>
      </c>
      <c r="C115" s="55" t="s">
        <v>2303</v>
      </c>
      <c r="D115" s="58">
        <v>43867</v>
      </c>
    </row>
    <row r="116" spans="1:4">
      <c r="A116" s="85" t="s">
        <v>516</v>
      </c>
      <c r="B116" s="88" t="s">
        <v>643</v>
      </c>
      <c r="C116" s="55" t="s">
        <v>2250</v>
      </c>
      <c r="D116" s="58"/>
    </row>
    <row r="117" spans="1:4">
      <c r="A117" s="85"/>
      <c r="B117" s="84" t="s">
        <v>457</v>
      </c>
      <c r="C117" s="55" t="s">
        <v>2272</v>
      </c>
      <c r="D117" s="59">
        <v>43867</v>
      </c>
    </row>
    <row r="118" spans="1:4">
      <c r="A118" s="85"/>
      <c r="B118" s="84" t="s">
        <v>607</v>
      </c>
      <c r="C118" s="55" t="s">
        <v>608</v>
      </c>
      <c r="D118" s="55"/>
    </row>
    <row r="119" spans="1:4">
      <c r="A119" s="85"/>
      <c r="B119" s="84" t="s">
        <v>438</v>
      </c>
      <c r="C119" s="55" t="s">
        <v>629</v>
      </c>
      <c r="D119" s="55"/>
    </row>
    <row r="120" spans="1:4" ht="45">
      <c r="A120" s="85"/>
      <c r="B120" s="84" t="s">
        <v>440</v>
      </c>
      <c r="C120" s="55" t="s">
        <v>2302</v>
      </c>
      <c r="D120" s="59">
        <v>43875</v>
      </c>
    </row>
    <row r="121" spans="1:4">
      <c r="A121" s="85"/>
      <c r="B121" s="84" t="s">
        <v>422</v>
      </c>
      <c r="C121" s="55" t="s">
        <v>2122</v>
      </c>
      <c r="D121" s="55"/>
    </row>
    <row r="122" spans="1:4" ht="15.75" customHeight="1">
      <c r="A122" s="85"/>
      <c r="B122" s="88" t="s">
        <v>109</v>
      </c>
      <c r="C122" s="129" t="s">
        <v>2273</v>
      </c>
      <c r="D122" s="55" t="s">
        <v>595</v>
      </c>
    </row>
    <row r="123" spans="1:4">
      <c r="A123" s="85"/>
      <c r="B123" s="84" t="s">
        <v>421</v>
      </c>
      <c r="C123" s="55" t="s">
        <v>2123</v>
      </c>
      <c r="D123" s="55"/>
    </row>
    <row r="124" spans="1:4">
      <c r="A124" s="85"/>
      <c r="B124" s="84" t="s">
        <v>578</v>
      </c>
      <c r="C124" s="55" t="s">
        <v>2100</v>
      </c>
      <c r="D124" s="55"/>
    </row>
    <row r="125" spans="1:4" ht="60">
      <c r="A125" s="85"/>
      <c r="B125" s="88" t="s">
        <v>117</v>
      </c>
      <c r="C125" s="55" t="s">
        <v>2301</v>
      </c>
      <c r="D125" s="57" t="s">
        <v>408</v>
      </c>
    </row>
    <row r="126" spans="1:4">
      <c r="A126" s="85"/>
      <c r="B126" s="88" t="s">
        <v>528</v>
      </c>
      <c r="C126" s="55" t="s">
        <v>2004</v>
      </c>
      <c r="D126" s="57"/>
    </row>
    <row r="127" spans="1:4" ht="30">
      <c r="A127" s="85"/>
      <c r="B127" s="140" t="s">
        <v>2346</v>
      </c>
      <c r="C127" s="60" t="s">
        <v>2347</v>
      </c>
      <c r="D127" s="58">
        <v>43913</v>
      </c>
    </row>
    <row r="128" spans="1:4">
      <c r="A128" s="85"/>
      <c r="B128" s="88" t="s">
        <v>118</v>
      </c>
      <c r="C128" s="55" t="s">
        <v>2300</v>
      </c>
      <c r="D128" s="57" t="s">
        <v>1670</v>
      </c>
    </row>
    <row r="129" spans="1:4" ht="30">
      <c r="A129" s="85"/>
      <c r="B129" s="88" t="s">
        <v>577</v>
      </c>
      <c r="C129" s="55" t="s">
        <v>2299</v>
      </c>
      <c r="D129" s="57"/>
    </row>
    <row r="130" spans="1:4" ht="45">
      <c r="A130" s="85"/>
      <c r="B130" s="88" t="s">
        <v>566</v>
      </c>
      <c r="C130" s="55" t="s">
        <v>2298</v>
      </c>
      <c r="D130" s="58">
        <v>43880</v>
      </c>
    </row>
    <row r="131" spans="1:4">
      <c r="A131" s="85" t="s">
        <v>516</v>
      </c>
      <c r="B131" s="84" t="s">
        <v>423</v>
      </c>
      <c r="C131" s="55" t="s">
        <v>2275</v>
      </c>
      <c r="D131" s="55"/>
    </row>
    <row r="132" spans="1:4" ht="30">
      <c r="A132" s="85"/>
      <c r="B132" s="84" t="s">
        <v>652</v>
      </c>
      <c r="C132" s="55" t="s">
        <v>2109</v>
      </c>
      <c r="D132" s="59">
        <v>43886</v>
      </c>
    </row>
    <row r="133" spans="1:4" ht="30.75" customHeight="1">
      <c r="A133" s="85" t="s">
        <v>518</v>
      </c>
      <c r="B133" s="84" t="s">
        <v>127</v>
      </c>
      <c r="C133" s="55" t="s">
        <v>2251</v>
      </c>
      <c r="D133" s="55" t="s">
        <v>657</v>
      </c>
    </row>
    <row r="134" spans="1:4">
      <c r="A134" s="85"/>
      <c r="B134" s="88" t="s">
        <v>147</v>
      </c>
      <c r="C134" s="55" t="s">
        <v>2124</v>
      </c>
      <c r="D134" s="55" t="s">
        <v>131</v>
      </c>
    </row>
    <row r="135" spans="1:4">
      <c r="A135" s="85"/>
      <c r="B135" s="88" t="s">
        <v>2002</v>
      </c>
      <c r="C135" s="124" t="s">
        <v>2281</v>
      </c>
      <c r="D135" s="59">
        <v>43897</v>
      </c>
    </row>
    <row r="136" spans="1:4">
      <c r="A136" s="85"/>
      <c r="B136" s="88" t="s">
        <v>411</v>
      </c>
      <c r="C136" s="62" t="s">
        <v>2125</v>
      </c>
      <c r="D136" s="57"/>
    </row>
    <row r="137" spans="1:4" ht="30">
      <c r="A137" s="85"/>
      <c r="B137" s="84" t="s">
        <v>85</v>
      </c>
      <c r="C137" s="55" t="s">
        <v>2297</v>
      </c>
      <c r="D137" s="59" t="s">
        <v>491</v>
      </c>
    </row>
    <row r="138" spans="1:4">
      <c r="A138" s="85"/>
      <c r="B138" s="84" t="s">
        <v>445</v>
      </c>
      <c r="C138" s="55" t="s">
        <v>525</v>
      </c>
      <c r="D138" s="55" t="s">
        <v>446</v>
      </c>
    </row>
    <row r="139" spans="1:4">
      <c r="A139" s="85"/>
      <c r="B139" s="84" t="s">
        <v>492</v>
      </c>
      <c r="C139" s="55" t="s">
        <v>2252</v>
      </c>
      <c r="D139" s="59">
        <v>43867</v>
      </c>
    </row>
    <row r="140" spans="1:4" ht="45">
      <c r="A140" s="85"/>
      <c r="B140" s="84" t="s">
        <v>443</v>
      </c>
      <c r="C140" s="62" t="s">
        <v>2113</v>
      </c>
      <c r="D140" s="59">
        <v>43882</v>
      </c>
    </row>
    <row r="141" spans="1:4">
      <c r="A141" s="85"/>
      <c r="B141" s="88" t="s">
        <v>266</v>
      </c>
      <c r="C141" s="55" t="s">
        <v>2253</v>
      </c>
      <c r="D141" s="58">
        <v>43861</v>
      </c>
    </row>
    <row r="142" spans="1:4" ht="26.25" customHeight="1">
      <c r="A142" s="85" t="s">
        <v>516</v>
      </c>
      <c r="B142" s="88" t="s">
        <v>36</v>
      </c>
      <c r="C142" s="120" t="s">
        <v>2254</v>
      </c>
      <c r="D142" s="58">
        <v>43904</v>
      </c>
    </row>
    <row r="143" spans="1:4">
      <c r="A143" s="85"/>
      <c r="B143" s="84" t="s">
        <v>437</v>
      </c>
      <c r="C143" s="124" t="s">
        <v>2110</v>
      </c>
      <c r="D143" s="55"/>
    </row>
    <row r="144" spans="1:4" ht="240">
      <c r="A144" s="85" t="s">
        <v>519</v>
      </c>
      <c r="B144" s="84" t="s">
        <v>82</v>
      </c>
      <c r="C144" s="55" t="s">
        <v>2276</v>
      </c>
      <c r="D144" s="59">
        <v>43880</v>
      </c>
    </row>
    <row r="145" spans="1:4">
      <c r="A145" s="85" t="s">
        <v>516</v>
      </c>
      <c r="B145" s="84" t="s">
        <v>226</v>
      </c>
      <c r="C145" s="55" t="s">
        <v>2157</v>
      </c>
      <c r="D145" s="59" t="s">
        <v>653</v>
      </c>
    </row>
    <row r="146" spans="1:4" ht="30">
      <c r="A146" s="85"/>
      <c r="B146" s="84" t="s">
        <v>635</v>
      </c>
      <c r="C146" s="55" t="s">
        <v>2342</v>
      </c>
      <c r="D146" s="59">
        <v>43878</v>
      </c>
    </row>
    <row r="147" spans="1:4" ht="45">
      <c r="A147" s="85" t="s">
        <v>516</v>
      </c>
      <c r="B147" s="84" t="s">
        <v>424</v>
      </c>
      <c r="C147" s="55" t="s">
        <v>2255</v>
      </c>
      <c r="D147" s="55"/>
    </row>
    <row r="148" spans="1:4">
      <c r="A148" s="85"/>
      <c r="B148" s="84" t="s">
        <v>153</v>
      </c>
      <c r="C148" s="55" t="s">
        <v>2126</v>
      </c>
      <c r="D148" s="59">
        <v>43888</v>
      </c>
    </row>
    <row r="149" spans="1:4" ht="30">
      <c r="A149" s="85"/>
      <c r="B149" s="84" t="s">
        <v>2150</v>
      </c>
      <c r="C149" s="124" t="s">
        <v>2151</v>
      </c>
      <c r="D149" s="59"/>
    </row>
    <row r="150" spans="1:4" ht="30">
      <c r="A150" s="85" t="s">
        <v>516</v>
      </c>
      <c r="B150" s="88" t="s">
        <v>253</v>
      </c>
      <c r="C150" s="55" t="s">
        <v>2296</v>
      </c>
      <c r="D150" s="57" t="s">
        <v>254</v>
      </c>
    </row>
    <row r="151" spans="1:4" ht="30">
      <c r="A151" s="85" t="s">
        <v>516</v>
      </c>
      <c r="B151" s="88" t="s">
        <v>351</v>
      </c>
      <c r="C151" s="55" t="s">
        <v>2277</v>
      </c>
      <c r="D151" s="58">
        <v>43899</v>
      </c>
    </row>
    <row r="152" spans="1:4" ht="33" customHeight="1">
      <c r="A152" s="85" t="s">
        <v>516</v>
      </c>
      <c r="B152" s="84" t="s">
        <v>427</v>
      </c>
      <c r="C152" s="55" t="s">
        <v>629</v>
      </c>
      <c r="D152" s="55"/>
    </row>
    <row r="153" spans="1:4">
      <c r="A153" s="86"/>
      <c r="B153" s="84" t="s">
        <v>48</v>
      </c>
      <c r="C153" s="61" t="s">
        <v>2130</v>
      </c>
      <c r="D153" s="97">
        <v>43861</v>
      </c>
    </row>
    <row r="154" spans="1:4" ht="33" customHeight="1">
      <c r="A154" s="121"/>
      <c r="B154" s="84" t="s">
        <v>2095</v>
      </c>
      <c r="C154" s="61" t="s">
        <v>2256</v>
      </c>
      <c r="D154" s="97">
        <v>43903</v>
      </c>
    </row>
    <row r="155" spans="1:4" ht="30">
      <c r="A155" s="86"/>
      <c r="B155" s="84" t="s">
        <v>636</v>
      </c>
      <c r="C155" s="61" t="s">
        <v>2128</v>
      </c>
      <c r="D155" s="97">
        <v>43875</v>
      </c>
    </row>
    <row r="156" spans="1:4" ht="45">
      <c r="A156" s="86"/>
      <c r="B156" s="84" t="s">
        <v>2160</v>
      </c>
      <c r="C156" s="61" t="s">
        <v>2351</v>
      </c>
      <c r="D156" s="97">
        <v>43909</v>
      </c>
    </row>
    <row r="157" spans="1:4" ht="27.75" customHeight="1">
      <c r="A157" s="85"/>
      <c r="B157" s="84" t="s">
        <v>2016</v>
      </c>
      <c r="C157" s="55" t="s">
        <v>2295</v>
      </c>
      <c r="D157" s="59">
        <v>43897</v>
      </c>
    </row>
    <row r="158" spans="1:4" ht="45">
      <c r="A158" s="86"/>
      <c r="B158" s="84" t="s">
        <v>648</v>
      </c>
      <c r="C158" s="61" t="s">
        <v>2293</v>
      </c>
      <c r="D158" s="97">
        <v>43885</v>
      </c>
    </row>
    <row r="159" spans="1:4">
      <c r="A159" s="86"/>
      <c r="B159" s="84" t="s">
        <v>610</v>
      </c>
      <c r="C159" s="61" t="s">
        <v>611</v>
      </c>
      <c r="D159" s="97">
        <v>43861</v>
      </c>
    </row>
    <row r="160" spans="1:4" ht="180">
      <c r="A160" s="86"/>
      <c r="B160" s="84" t="s">
        <v>2279</v>
      </c>
      <c r="C160" s="61" t="s">
        <v>2294</v>
      </c>
      <c r="D160" s="97"/>
    </row>
    <row r="161" spans="1:4" ht="60">
      <c r="A161" s="85"/>
      <c r="B161" s="84" t="s">
        <v>2278</v>
      </c>
      <c r="C161" s="55" t="s">
        <v>2133</v>
      </c>
      <c r="D161" s="59">
        <v>43880</v>
      </c>
    </row>
    <row r="162" spans="1:4" ht="30">
      <c r="A162" s="85"/>
      <c r="B162" s="84" t="s">
        <v>425</v>
      </c>
      <c r="C162" s="55" t="s">
        <v>2127</v>
      </c>
      <c r="D162" s="55"/>
    </row>
    <row r="163" spans="1:4" ht="174.75" customHeight="1">
      <c r="A163" s="85"/>
      <c r="B163" s="84" t="s">
        <v>567</v>
      </c>
      <c r="C163" s="55" t="s">
        <v>2292</v>
      </c>
      <c r="D163" s="59">
        <v>43867</v>
      </c>
    </row>
    <row r="164" spans="1:4" ht="15.75" customHeight="1">
      <c r="A164" s="85"/>
      <c r="B164" s="84" t="s">
        <v>609</v>
      </c>
      <c r="C164" s="55" t="s">
        <v>608</v>
      </c>
      <c r="D164" s="59">
        <v>43885</v>
      </c>
    </row>
    <row r="165" spans="1:4" ht="243.75" customHeight="1">
      <c r="A165" s="85" t="s">
        <v>516</v>
      </c>
      <c r="B165" s="88" t="s">
        <v>49</v>
      </c>
      <c r="C165" s="129" t="s">
        <v>2348</v>
      </c>
      <c r="D165" s="59">
        <v>43903</v>
      </c>
    </row>
    <row r="166" spans="1:4">
      <c r="A166" s="85" t="s">
        <v>516</v>
      </c>
      <c r="B166" s="88" t="s">
        <v>644</v>
      </c>
      <c r="C166" s="57"/>
      <c r="D166" s="59"/>
    </row>
    <row r="167" spans="1:4">
      <c r="A167" s="85" t="s">
        <v>516</v>
      </c>
      <c r="B167" s="88" t="s">
        <v>549</v>
      </c>
      <c r="C167" s="57" t="s">
        <v>550</v>
      </c>
      <c r="D167" s="55"/>
    </row>
    <row r="168" spans="1:4">
      <c r="A168" s="85"/>
      <c r="B168" s="88" t="s">
        <v>568</v>
      </c>
      <c r="C168" s="57" t="s">
        <v>2102</v>
      </c>
      <c r="D168" s="59">
        <v>43871</v>
      </c>
    </row>
    <row r="169" spans="1:4">
      <c r="A169" s="99"/>
      <c r="B169" s="88" t="s">
        <v>2096</v>
      </c>
      <c r="C169" s="125" t="s">
        <v>2111</v>
      </c>
      <c r="D169" s="59">
        <v>43905</v>
      </c>
    </row>
    <row r="170" spans="1:4">
      <c r="A170" s="99"/>
      <c r="B170" s="88" t="s">
        <v>661</v>
      </c>
      <c r="C170" s="57" t="s">
        <v>2000</v>
      </c>
      <c r="D170" s="59"/>
    </row>
    <row r="171" spans="1:4" ht="16.5" customHeight="1">
      <c r="A171" s="85"/>
      <c r="B171" s="88" t="s">
        <v>410</v>
      </c>
      <c r="C171" s="55" t="s">
        <v>2159</v>
      </c>
      <c r="D171" s="58">
        <v>43867</v>
      </c>
    </row>
    <row r="172" spans="1:4" ht="30">
      <c r="A172" s="85" t="s">
        <v>516</v>
      </c>
      <c r="B172" s="84" t="s">
        <v>143</v>
      </c>
      <c r="C172" s="55" t="s">
        <v>2280</v>
      </c>
      <c r="D172" s="55"/>
    </row>
    <row r="173" spans="1:4" ht="45">
      <c r="A173" s="85" t="s">
        <v>516</v>
      </c>
      <c r="B173" s="84" t="s">
        <v>54</v>
      </c>
      <c r="C173" s="62" t="s">
        <v>2352</v>
      </c>
      <c r="D173" s="55"/>
    </row>
    <row r="174" spans="1:4">
      <c r="A174" s="85"/>
      <c r="B174" s="84" t="s">
        <v>493</v>
      </c>
      <c r="C174" s="55" t="s">
        <v>494</v>
      </c>
      <c r="D174" s="98">
        <v>43866</v>
      </c>
    </row>
    <row r="175" spans="1:4">
      <c r="A175" s="85"/>
      <c r="B175" s="88" t="s">
        <v>122</v>
      </c>
      <c r="C175" s="55" t="s">
        <v>2291</v>
      </c>
      <c r="D175" s="57"/>
    </row>
    <row r="176" spans="1:4">
      <c r="A176" s="85"/>
      <c r="B176" s="88" t="s">
        <v>50</v>
      </c>
      <c r="C176" s="60" t="s">
        <v>2353</v>
      </c>
      <c r="D176" s="57"/>
    </row>
    <row r="177" spans="1:4">
      <c r="A177" s="85"/>
      <c r="B177" s="84" t="s">
        <v>449</v>
      </c>
      <c r="C177" s="55" t="s">
        <v>458</v>
      </c>
      <c r="D177" s="55"/>
    </row>
    <row r="178" spans="1:4" ht="315">
      <c r="A178" s="85"/>
      <c r="B178" s="88" t="s">
        <v>415</v>
      </c>
      <c r="C178" s="55" t="s">
        <v>2354</v>
      </c>
      <c r="D178" s="57"/>
    </row>
    <row r="179" spans="1:4" ht="30">
      <c r="A179" s="85"/>
      <c r="B179" s="84" t="s">
        <v>613</v>
      </c>
      <c r="C179" s="55" t="s">
        <v>2105</v>
      </c>
      <c r="D179" s="55"/>
    </row>
    <row r="180" spans="1:4" ht="30">
      <c r="A180" s="85"/>
      <c r="B180" s="88" t="s">
        <v>569</v>
      </c>
      <c r="C180" s="55" t="s">
        <v>1656</v>
      </c>
      <c r="D180" s="58">
        <v>43880</v>
      </c>
    </row>
    <row r="181" spans="1:4" ht="30">
      <c r="A181" s="85"/>
      <c r="B181" s="84" t="s">
        <v>432</v>
      </c>
      <c r="C181" s="55" t="s">
        <v>2257</v>
      </c>
      <c r="D181" s="59">
        <v>43868</v>
      </c>
    </row>
    <row r="182" spans="1:4">
      <c r="A182" s="85"/>
      <c r="B182" s="84" t="s">
        <v>2097</v>
      </c>
      <c r="C182" s="55" t="s">
        <v>2098</v>
      </c>
      <c r="D182" s="59">
        <v>43905</v>
      </c>
    </row>
    <row r="183" spans="1:4" ht="150">
      <c r="A183" s="85"/>
      <c r="B183" s="84" t="s">
        <v>614</v>
      </c>
      <c r="C183" s="55" t="s">
        <v>2289</v>
      </c>
      <c r="D183" s="55"/>
    </row>
    <row r="184" spans="1:4" ht="240">
      <c r="A184" s="85"/>
      <c r="B184" s="88" t="s">
        <v>79</v>
      </c>
      <c r="C184" s="55" t="s">
        <v>2290</v>
      </c>
      <c r="D184" s="57" t="s">
        <v>80</v>
      </c>
    </row>
    <row r="185" spans="1:4">
      <c r="A185" s="99"/>
      <c r="B185" s="88" t="s">
        <v>602</v>
      </c>
      <c r="C185" s="55" t="s">
        <v>603</v>
      </c>
      <c r="D185" s="57"/>
    </row>
    <row r="186" spans="1:4">
      <c r="A186" s="85"/>
      <c r="B186" s="84" t="s">
        <v>44</v>
      </c>
      <c r="C186" s="55" t="s">
        <v>2106</v>
      </c>
      <c r="D186" s="55"/>
    </row>
    <row r="187" spans="1:4" ht="315">
      <c r="A187" s="85" t="s">
        <v>518</v>
      </c>
      <c r="B187" s="84" t="s">
        <v>86</v>
      </c>
      <c r="C187" s="55" t="s">
        <v>2129</v>
      </c>
      <c r="D187" s="59">
        <v>43861</v>
      </c>
    </row>
    <row r="188" spans="1:4" ht="45">
      <c r="A188" s="99"/>
      <c r="B188" s="84" t="s">
        <v>2099</v>
      </c>
      <c r="C188" s="55" t="s">
        <v>2338</v>
      </c>
      <c r="D188" s="59">
        <v>43904</v>
      </c>
    </row>
    <row r="189" spans="1:4" ht="45">
      <c r="A189" s="85"/>
      <c r="B189" s="84" t="s">
        <v>441</v>
      </c>
      <c r="C189" s="55" t="s">
        <v>2336</v>
      </c>
      <c r="D189" s="59">
        <v>43879</v>
      </c>
    </row>
    <row r="190" spans="1:4">
      <c r="A190" s="85"/>
      <c r="B190" s="84" t="s">
        <v>586</v>
      </c>
      <c r="C190" s="55" t="s">
        <v>587</v>
      </c>
      <c r="D190" s="55"/>
    </row>
    <row r="191" spans="1:4" ht="225">
      <c r="A191" s="85"/>
      <c r="B191" s="88" t="s">
        <v>123</v>
      </c>
      <c r="C191" s="57" t="s">
        <v>2337</v>
      </c>
      <c r="D191" s="59">
        <v>43880</v>
      </c>
    </row>
    <row r="192" spans="1:4">
      <c r="A192" s="85"/>
      <c r="B192" s="84" t="s">
        <v>454</v>
      </c>
      <c r="C192" s="55" t="s">
        <v>629</v>
      </c>
      <c r="D192" s="55"/>
    </row>
    <row r="193" spans="1:4">
      <c r="A193" s="28"/>
      <c r="B193" s="28"/>
      <c r="C193" s="41"/>
      <c r="D193" s="54"/>
    </row>
    <row r="194" spans="1:4">
      <c r="A194" s="28"/>
      <c r="B194" s="28"/>
      <c r="C194" s="41"/>
      <c r="D194" s="54"/>
    </row>
    <row r="195" spans="1:4">
      <c r="A195" s="28"/>
      <c r="B195" s="28"/>
      <c r="C195" s="28"/>
    </row>
    <row r="196" spans="1:4">
      <c r="A196" s="150" t="s">
        <v>274</v>
      </c>
      <c r="B196" s="151"/>
      <c r="C196" s="151"/>
      <c r="D196" s="152"/>
    </row>
    <row r="197" spans="1:4" ht="14.25" customHeight="1">
      <c r="A197" s="4"/>
      <c r="B197" s="68" t="s">
        <v>268</v>
      </c>
      <c r="C197" s="143" t="s">
        <v>2288</v>
      </c>
      <c r="D197" s="2">
        <v>43891</v>
      </c>
    </row>
    <row r="198" spans="1:4" ht="30.75" customHeight="1">
      <c r="A198" s="4"/>
      <c r="B198" s="87" t="s">
        <v>66</v>
      </c>
      <c r="C198" s="29" t="s">
        <v>2335</v>
      </c>
      <c r="D198" s="2">
        <v>43892</v>
      </c>
    </row>
    <row r="199" spans="1:4" ht="17.25" customHeight="1">
      <c r="A199" s="29"/>
      <c r="B199" s="77" t="s">
        <v>474</v>
      </c>
      <c r="C199" s="142" t="s">
        <v>2356</v>
      </c>
      <c r="D199" s="2">
        <v>43900</v>
      </c>
    </row>
    <row r="200" spans="1:4">
      <c r="A200" s="28"/>
      <c r="B200" s="28"/>
      <c r="C200" s="28"/>
    </row>
    <row r="201" spans="1:4">
      <c r="A201" s="28"/>
      <c r="B201" s="28"/>
      <c r="C201" s="28"/>
    </row>
    <row r="202" spans="1:4">
      <c r="A202" s="153" t="s">
        <v>108</v>
      </c>
      <c r="B202" s="154"/>
      <c r="C202" s="154"/>
      <c r="D202" s="155"/>
    </row>
    <row r="203" spans="1:4">
      <c r="A203" s="101" t="s">
        <v>534</v>
      </c>
      <c r="B203" s="102">
        <f>SUBTOTAL(3,C204:C216)</f>
        <v>11</v>
      </c>
      <c r="C203" s="102"/>
      <c r="D203" s="126"/>
    </row>
    <row r="204" spans="1:4" ht="30">
      <c r="A204" s="4"/>
      <c r="B204" s="87" t="s">
        <v>48</v>
      </c>
      <c r="C204" s="29" t="s">
        <v>112</v>
      </c>
      <c r="D204" s="26" t="s">
        <v>111</v>
      </c>
    </row>
    <row r="205" spans="1:4">
      <c r="A205" s="4"/>
      <c r="B205" s="87" t="s">
        <v>109</v>
      </c>
      <c r="C205" s="29" t="s">
        <v>269</v>
      </c>
      <c r="D205" s="22">
        <v>43858</v>
      </c>
    </row>
    <row r="206" spans="1:4">
      <c r="A206" s="4"/>
      <c r="B206" s="87" t="s">
        <v>110</v>
      </c>
      <c r="C206" s="4" t="s">
        <v>371</v>
      </c>
      <c r="D206" s="22">
        <v>43856</v>
      </c>
    </row>
    <row r="207" spans="1:4">
      <c r="A207" s="4"/>
      <c r="B207" s="87" t="s">
        <v>69</v>
      </c>
      <c r="C207" s="4" t="s">
        <v>128</v>
      </c>
      <c r="D207" s="22">
        <v>43859</v>
      </c>
    </row>
    <row r="208" spans="1:4">
      <c r="A208" s="4"/>
      <c r="B208" s="87" t="s">
        <v>174</v>
      </c>
      <c r="C208" s="4" t="s">
        <v>583</v>
      </c>
      <c r="D208" s="4"/>
    </row>
    <row r="209" spans="1:4">
      <c r="A209" s="4"/>
      <c r="B209" s="87" t="s">
        <v>113</v>
      </c>
      <c r="C209" s="4" t="s">
        <v>115</v>
      </c>
      <c r="D209" s="4"/>
    </row>
    <row r="210" spans="1:4">
      <c r="A210" s="4"/>
      <c r="B210" s="87" t="s">
        <v>116</v>
      </c>
      <c r="C210" s="29" t="s">
        <v>372</v>
      </c>
      <c r="D210" s="4"/>
    </row>
    <row r="211" spans="1:4">
      <c r="A211" s="4"/>
      <c r="B211" s="87" t="s">
        <v>117</v>
      </c>
      <c r="C211" s="4"/>
      <c r="D211" s="4"/>
    </row>
    <row r="212" spans="1:4">
      <c r="A212" s="4"/>
      <c r="B212" s="87" t="s">
        <v>118</v>
      </c>
      <c r="C212" s="4" t="s">
        <v>563</v>
      </c>
      <c r="D212" s="22" t="s">
        <v>119</v>
      </c>
    </row>
    <row r="213" spans="1:4">
      <c r="A213" s="4"/>
      <c r="B213" s="87" t="s">
        <v>85</v>
      </c>
      <c r="C213" s="4" t="s">
        <v>120</v>
      </c>
      <c r="D213" s="4" t="s">
        <v>121</v>
      </c>
    </row>
    <row r="214" spans="1:4">
      <c r="A214" s="4"/>
      <c r="B214" s="87" t="s">
        <v>122</v>
      </c>
      <c r="C214" s="4" t="s">
        <v>124</v>
      </c>
      <c r="D214" s="4"/>
    </row>
    <row r="215" spans="1:4">
      <c r="A215" s="4"/>
      <c r="B215" s="87" t="s">
        <v>123</v>
      </c>
      <c r="C215" s="4" t="s">
        <v>125</v>
      </c>
      <c r="D215" s="4"/>
    </row>
    <row r="216" spans="1:4">
      <c r="A216" s="4"/>
      <c r="B216" s="87" t="s">
        <v>114</v>
      </c>
      <c r="C216" s="4"/>
      <c r="D216" s="4"/>
    </row>
  </sheetData>
  <mergeCells count="3">
    <mergeCell ref="A3:D3"/>
    <mergeCell ref="A196:D196"/>
    <mergeCell ref="A202:D202"/>
  </mergeCells>
  <hyperlinks>
    <hyperlink ref="C2" r:id="rId1"/>
    <hyperlink ref="C1" r:id="rId2"/>
  </hyperlinks>
  <pageMargins left="0.7" right="0.7" top="0.75" bottom="0.75" header="0.3" footer="0.3"/>
  <pageSetup paperSize="9" orientation="portrait" verticalDpi="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3"/>
  <sheetViews>
    <sheetView zoomScale="85" zoomScaleNormal="85" workbookViewId="0">
      <selection activeCell="B40" sqref="B40"/>
    </sheetView>
  </sheetViews>
  <sheetFormatPr baseColWidth="10" defaultColWidth="8.85546875" defaultRowHeight="15"/>
  <cols>
    <col min="1" max="2" width="19.7109375" style="130" customWidth="1"/>
    <col min="3" max="3" width="58.7109375" style="130" customWidth="1"/>
    <col min="4" max="4" width="92.7109375" style="130" bestFit="1" customWidth="1"/>
    <col min="5" max="6" width="29.7109375" style="130" customWidth="1"/>
    <col min="7" max="8" width="10.140625" style="130" customWidth="1"/>
    <col min="9" max="9" width="8.28515625" style="130" customWidth="1"/>
    <col min="10" max="11" width="10" style="130" customWidth="1"/>
    <col min="12" max="16384" width="8.85546875" style="130"/>
  </cols>
  <sheetData>
    <row r="1" spans="1:12" ht="60.75" customHeight="1">
      <c r="A1" s="156" t="s">
        <v>2162</v>
      </c>
      <c r="B1" s="157"/>
      <c r="C1" s="157"/>
      <c r="D1" s="157"/>
      <c r="E1" s="157"/>
      <c r="F1" s="157"/>
      <c r="G1" s="157"/>
      <c r="H1" s="157"/>
      <c r="I1" s="157"/>
      <c r="J1" s="157"/>
      <c r="K1" s="157"/>
    </row>
    <row r="2" spans="1:12" ht="33" customHeight="1">
      <c r="A2" s="131" t="s">
        <v>674</v>
      </c>
      <c r="B2" s="131" t="s">
        <v>34</v>
      </c>
      <c r="C2" s="132" t="s">
        <v>675</v>
      </c>
      <c r="D2" s="131" t="s">
        <v>676</v>
      </c>
      <c r="E2" s="131" t="s">
        <v>677</v>
      </c>
      <c r="F2" s="131" t="s">
        <v>678</v>
      </c>
      <c r="G2" s="131" t="s">
        <v>679</v>
      </c>
      <c r="H2" s="131" t="s">
        <v>680</v>
      </c>
      <c r="I2" s="131" t="s">
        <v>2163</v>
      </c>
      <c r="J2" s="131" t="s">
        <v>681</v>
      </c>
      <c r="K2" s="131" t="s">
        <v>682</v>
      </c>
    </row>
    <row r="3" spans="1:12">
      <c r="A3" s="133" t="s">
        <v>683</v>
      </c>
      <c r="B3" s="132" t="str">
        <f>VLOOKUP(A3,'[1]Table Pays'!$A$2:$B$59,2,FALSE)</f>
        <v>United arab emirates</v>
      </c>
      <c r="C3" s="134" t="s">
        <v>1177</v>
      </c>
      <c r="D3" s="134" t="s">
        <v>1675</v>
      </c>
      <c r="E3" s="134" t="s">
        <v>1178</v>
      </c>
      <c r="F3" s="134" t="str">
        <f>VLOOKUP(E3,'[1]Table Airline'!$A$2:$B$85,2,FALSE)</f>
        <v>Air China</v>
      </c>
      <c r="G3" s="134" t="s">
        <v>737</v>
      </c>
      <c r="H3" s="134" t="str">
        <f>VLOOKUP(G3,[1]AutresTables!$A$6:$B$7,2,FALSE)</f>
        <v>Chine</v>
      </c>
      <c r="I3" s="134">
        <v>5</v>
      </c>
      <c r="J3" s="134" t="s">
        <v>1175</v>
      </c>
      <c r="K3" s="134" t="str">
        <f>VLOOKUP(J3,[1]AutresTables!$A$2:$B$3,2,FALSE)</f>
        <v>Pax et fret</v>
      </c>
    </row>
    <row r="4" spans="1:12">
      <c r="A4" s="134" t="s">
        <v>683</v>
      </c>
      <c r="B4" s="132" t="str">
        <f>VLOOKUP(A4,'[1]Table Pays'!$A$2:$B$59,2,FALSE)</f>
        <v>United arab emirates</v>
      </c>
      <c r="C4" s="134" t="s">
        <v>1180</v>
      </c>
      <c r="D4" s="134" t="s">
        <v>1676</v>
      </c>
      <c r="E4" s="134" t="s">
        <v>687</v>
      </c>
      <c r="F4" s="134" t="str">
        <f>VLOOKUP(E4,'[1]Table Airline'!$A$2:$B$85,2,FALSE)</f>
        <v>Etihad Airways</v>
      </c>
      <c r="G4" s="134" t="s">
        <v>689</v>
      </c>
      <c r="H4" s="134" t="str">
        <f>VLOOKUP(G4,[1]AutresTables!$A$6:$B$7,2,FALSE)</f>
        <v>Etrangère</v>
      </c>
      <c r="I4" s="134">
        <v>7</v>
      </c>
      <c r="J4" s="134" t="s">
        <v>1175</v>
      </c>
      <c r="K4" s="134" t="str">
        <f>VLOOKUP(J4,[1]AutresTables!$A$2:$B$3,2,FALSE)</f>
        <v>Pax et fret</v>
      </c>
    </row>
    <row r="5" spans="1:12">
      <c r="A5" s="135" t="s">
        <v>683</v>
      </c>
      <c r="B5" s="136" t="str">
        <f>VLOOKUP(A5,'[1]Table Pays'!$A$2:$B$59,2,FALSE)</f>
        <v>United arab emirates</v>
      </c>
      <c r="C5" s="135" t="s">
        <v>1181</v>
      </c>
      <c r="D5" s="135" t="s">
        <v>1677</v>
      </c>
      <c r="E5" s="135" t="s">
        <v>698</v>
      </c>
      <c r="F5" s="135" t="str">
        <f>VLOOKUP(E5,'[1]Table Airline'!$A$2:$B$85,2,FALSE)</f>
        <v>Emirates Airlines</v>
      </c>
      <c r="G5" s="135" t="s">
        <v>689</v>
      </c>
      <c r="H5" s="135" t="str">
        <f>VLOOKUP(G5,[1]AutresTables!$A$6:$B$7,2,FALSE)</f>
        <v>Etrangère</v>
      </c>
      <c r="I5" s="135">
        <v>7</v>
      </c>
      <c r="J5" s="135" t="s">
        <v>1175</v>
      </c>
      <c r="K5" s="135" t="str">
        <f>VLOOKUP(J5,[1]AutresTables!$A$2:$B$3,2,FALSE)</f>
        <v>Pax et fret</v>
      </c>
      <c r="L5" s="137" t="s">
        <v>2091</v>
      </c>
    </row>
    <row r="6" spans="1:12">
      <c r="A6" s="134" t="s">
        <v>683</v>
      </c>
      <c r="B6" s="132" t="str">
        <f>VLOOKUP(A6,'[1]Table Pays'!$A$2:$B$59,2,FALSE)</f>
        <v>United arab emirates</v>
      </c>
      <c r="C6" s="134" t="s">
        <v>685</v>
      </c>
      <c r="D6" s="134" t="s">
        <v>686</v>
      </c>
      <c r="E6" s="134" t="s">
        <v>687</v>
      </c>
      <c r="F6" s="134" t="str">
        <f>VLOOKUP(E6,'[1]Table Airline'!$A$2:$B$85,2,FALSE)</f>
        <v>Etihad Airways</v>
      </c>
      <c r="G6" s="134" t="s">
        <v>689</v>
      </c>
      <c r="H6" s="134" t="str">
        <f>VLOOKUP(G6,[1]AutresTables!$A$6:$B$7,2,FALSE)</f>
        <v>Etrangère</v>
      </c>
      <c r="I6" s="134">
        <v>1</v>
      </c>
      <c r="J6" s="134" t="s">
        <v>691</v>
      </c>
      <c r="K6" s="134" t="str">
        <f>VLOOKUP(J6,[1]AutresTables!$A$2:$B$3,2,FALSE)</f>
        <v>Tout cargo</v>
      </c>
    </row>
    <row r="7" spans="1:12">
      <c r="A7" s="134" t="s">
        <v>683</v>
      </c>
      <c r="B7" s="132" t="str">
        <f>VLOOKUP(A7,'[1]Table Pays'!$A$2:$B$59,2,FALSE)</f>
        <v>United arab emirates</v>
      </c>
      <c r="C7" s="134" t="s">
        <v>693</v>
      </c>
      <c r="D7" s="134" t="s">
        <v>694</v>
      </c>
      <c r="E7" s="134" t="s">
        <v>687</v>
      </c>
      <c r="F7" s="134" t="str">
        <f>VLOOKUP(E7,'[1]Table Airline'!$A$2:$B$85,2,FALSE)</f>
        <v>Etihad Airways</v>
      </c>
      <c r="G7" s="134" t="s">
        <v>689</v>
      </c>
      <c r="H7" s="134" t="str">
        <f>VLOOKUP(G7,[1]AutresTables!$A$6:$B$7,2,FALSE)</f>
        <v>Etrangère</v>
      </c>
      <c r="I7" s="134">
        <v>3</v>
      </c>
      <c r="J7" s="134" t="s">
        <v>691</v>
      </c>
      <c r="K7" s="134" t="str">
        <f>VLOOKUP(J7,[1]AutresTables!$A$2:$B$3,2,FALSE)</f>
        <v>Tout cargo</v>
      </c>
    </row>
    <row r="8" spans="1:12">
      <c r="A8" s="134" t="s">
        <v>683</v>
      </c>
      <c r="B8" s="132" t="str">
        <f>VLOOKUP(A8,'[1]Table Pays'!$A$2:$B$59,2,FALSE)</f>
        <v>United arab emirates</v>
      </c>
      <c r="C8" s="134" t="s">
        <v>695</v>
      </c>
      <c r="D8" s="134" t="s">
        <v>696</v>
      </c>
      <c r="E8" s="134" t="s">
        <v>687</v>
      </c>
      <c r="F8" s="134" t="str">
        <f>VLOOKUP(E8,'[1]Table Airline'!$A$2:$B$85,2,FALSE)</f>
        <v>Etihad Airways</v>
      </c>
      <c r="G8" s="134" t="s">
        <v>689</v>
      </c>
      <c r="H8" s="134" t="str">
        <f>VLOOKUP(G8,[1]AutresTables!$A$6:$B$7,2,FALSE)</f>
        <v>Etrangère</v>
      </c>
      <c r="I8" s="134">
        <v>2</v>
      </c>
      <c r="J8" s="134" t="s">
        <v>691</v>
      </c>
      <c r="K8" s="134" t="str">
        <f>VLOOKUP(J8,[1]AutresTables!$A$2:$B$3,2,FALSE)</f>
        <v>Tout cargo</v>
      </c>
    </row>
    <row r="9" spans="1:12">
      <c r="A9" s="134" t="s">
        <v>683</v>
      </c>
      <c r="B9" s="132" t="str">
        <f>VLOOKUP(A9,'[1]Table Pays'!$A$2:$B$59,2,FALSE)</f>
        <v>United arab emirates</v>
      </c>
      <c r="C9" s="134" t="s">
        <v>697</v>
      </c>
      <c r="D9" s="134" t="s">
        <v>1813</v>
      </c>
      <c r="E9" s="134" t="s">
        <v>698</v>
      </c>
      <c r="F9" s="134" t="str">
        <f>VLOOKUP(E9,'[1]Table Airline'!$A$2:$B$85,2,FALSE)</f>
        <v>Emirates Airlines</v>
      </c>
      <c r="G9" s="134" t="s">
        <v>689</v>
      </c>
      <c r="H9" s="134" t="str">
        <f>VLOOKUP(G9,[1]AutresTables!$A$6:$B$7,2,FALSE)</f>
        <v>Etrangère</v>
      </c>
      <c r="I9" s="134">
        <v>4</v>
      </c>
      <c r="J9" s="134" t="s">
        <v>691</v>
      </c>
      <c r="K9" s="134" t="str">
        <f>VLOOKUP(J9,[1]AutresTables!$A$2:$B$3,2,FALSE)</f>
        <v>Tout cargo</v>
      </c>
    </row>
    <row r="10" spans="1:12">
      <c r="A10" s="134" t="s">
        <v>683</v>
      </c>
      <c r="B10" s="132" t="str">
        <f>VLOOKUP(A10,'[1]Table Pays'!$A$2:$B$59,2,FALSE)</f>
        <v>United arab emirates</v>
      </c>
      <c r="C10" s="134" t="s">
        <v>700</v>
      </c>
      <c r="D10" s="134" t="s">
        <v>1814</v>
      </c>
      <c r="E10" s="134" t="s">
        <v>698</v>
      </c>
      <c r="F10" s="134" t="str">
        <f>VLOOKUP(E10,'[1]Table Airline'!$A$2:$B$85,2,FALSE)</f>
        <v>Emirates Airlines</v>
      </c>
      <c r="G10" s="134" t="s">
        <v>689</v>
      </c>
      <c r="H10" s="134" t="str">
        <f>VLOOKUP(G10,[1]AutresTables!$A$6:$B$7,2,FALSE)</f>
        <v>Etrangère</v>
      </c>
      <c r="I10" s="134">
        <v>8</v>
      </c>
      <c r="J10" s="134" t="s">
        <v>691</v>
      </c>
      <c r="K10" s="134" t="str">
        <f>VLOOKUP(J10,[1]AutresTables!$A$2:$B$3,2,FALSE)</f>
        <v>Tout cargo</v>
      </c>
    </row>
    <row r="11" spans="1:12">
      <c r="A11" s="134" t="s">
        <v>683</v>
      </c>
      <c r="B11" s="132" t="str">
        <f>VLOOKUP(A11,'[1]Table Pays'!$A$2:$B$59,2,FALSE)</f>
        <v>United arab emirates</v>
      </c>
      <c r="C11" s="134" t="s">
        <v>701</v>
      </c>
      <c r="D11" s="134" t="s">
        <v>1815</v>
      </c>
      <c r="E11" s="134" t="s">
        <v>698</v>
      </c>
      <c r="F11" s="134" t="str">
        <f>VLOOKUP(E11,'[1]Table Airline'!$A$2:$B$85,2,FALSE)</f>
        <v>Emirates Airlines</v>
      </c>
      <c r="G11" s="134" t="s">
        <v>689</v>
      </c>
      <c r="H11" s="134" t="str">
        <f>VLOOKUP(G11,[1]AutresTables!$A$6:$B$7,2,FALSE)</f>
        <v>Etrangère</v>
      </c>
      <c r="I11" s="134">
        <v>2</v>
      </c>
      <c r="J11" s="134" t="s">
        <v>691</v>
      </c>
      <c r="K11" s="134" t="str">
        <f>VLOOKUP(J11,[1]AutresTables!$A$2:$B$3,2,FALSE)</f>
        <v>Tout cargo</v>
      </c>
    </row>
    <row r="12" spans="1:12">
      <c r="A12" s="134" t="s">
        <v>702</v>
      </c>
      <c r="B12" s="132" t="str">
        <f>VLOOKUP(A12,'[1]Table Pays'!$A$2:$B$59,2,FALSE)</f>
        <v>Azerbaijan</v>
      </c>
      <c r="C12" s="134" t="s">
        <v>704</v>
      </c>
      <c r="D12" s="134" t="s">
        <v>1816</v>
      </c>
      <c r="E12" s="134" t="s">
        <v>705</v>
      </c>
      <c r="F12" s="134" t="str">
        <f>VLOOKUP(E12,'[1]Table Airline'!$A$2:$B$85,2,FALSE)</f>
        <v>Azerbaijan Silk Road West Airlines</v>
      </c>
      <c r="G12" s="134" t="s">
        <v>689</v>
      </c>
      <c r="H12" s="134" t="str">
        <f>VLOOKUP(G12,[1]AutresTables!$A$6:$B$7,2,FALSE)</f>
        <v>Etrangère</v>
      </c>
      <c r="I12" s="134">
        <v>9</v>
      </c>
      <c r="J12" s="134" t="s">
        <v>691</v>
      </c>
      <c r="K12" s="134" t="str">
        <f>VLOOKUP(J12,[1]AutresTables!$A$2:$B$3,2,FALSE)</f>
        <v>Tout cargo</v>
      </c>
    </row>
    <row r="13" spans="1:12">
      <c r="A13" s="134" t="s">
        <v>702</v>
      </c>
      <c r="B13" s="132" t="str">
        <f>VLOOKUP(A13,'[1]Table Pays'!$A$2:$B$59,2,FALSE)</f>
        <v>Azerbaijan</v>
      </c>
      <c r="C13" s="134" t="s">
        <v>707</v>
      </c>
      <c r="D13" s="134" t="s">
        <v>1817</v>
      </c>
      <c r="E13" s="134" t="s">
        <v>705</v>
      </c>
      <c r="F13" s="134" t="str">
        <f>VLOOKUP(E13,'[1]Table Airline'!$A$2:$B$85,2,FALSE)</f>
        <v>Azerbaijan Silk Road West Airlines</v>
      </c>
      <c r="G13" s="134" t="s">
        <v>689</v>
      </c>
      <c r="H13" s="134" t="str">
        <f>VLOOKUP(G13,[1]AutresTables!$A$6:$B$7,2,FALSE)</f>
        <v>Etrangère</v>
      </c>
      <c r="I13" s="134">
        <v>3</v>
      </c>
      <c r="J13" s="134" t="s">
        <v>691</v>
      </c>
      <c r="K13" s="134" t="str">
        <f>VLOOKUP(J13,[1]AutresTables!$A$2:$B$3,2,FALSE)</f>
        <v>Tout cargo</v>
      </c>
    </row>
    <row r="14" spans="1:12">
      <c r="A14" s="134" t="s">
        <v>702</v>
      </c>
      <c r="B14" s="132" t="str">
        <f>VLOOKUP(A14,'[1]Table Pays'!$A$2:$B$59,2,FALSE)</f>
        <v>Azerbaijan</v>
      </c>
      <c r="C14" s="134" t="s">
        <v>708</v>
      </c>
      <c r="D14" s="134" t="s">
        <v>1818</v>
      </c>
      <c r="E14" s="134" t="s">
        <v>705</v>
      </c>
      <c r="F14" s="134" t="str">
        <f>VLOOKUP(E14,'[1]Table Airline'!$A$2:$B$85,2,FALSE)</f>
        <v>Azerbaijan Silk Road West Airlines</v>
      </c>
      <c r="G14" s="134" t="s">
        <v>689</v>
      </c>
      <c r="H14" s="134" t="str">
        <f>VLOOKUP(G14,[1]AutresTables!$A$6:$B$7,2,FALSE)</f>
        <v>Etrangère</v>
      </c>
      <c r="I14" s="134">
        <v>6</v>
      </c>
      <c r="J14" s="134" t="s">
        <v>691</v>
      </c>
      <c r="K14" s="134" t="str">
        <f>VLOOKUP(J14,[1]AutresTables!$A$2:$B$3,2,FALSE)</f>
        <v>Tout cargo</v>
      </c>
    </row>
    <row r="15" spans="1:12">
      <c r="A15" s="134" t="s">
        <v>1182</v>
      </c>
      <c r="B15" s="132" t="str">
        <f>VLOOKUP(A15,'[1]Table Pays'!$A$2:$B$59,2,FALSE)</f>
        <v>Egypt</v>
      </c>
      <c r="C15" s="134" t="s">
        <v>1184</v>
      </c>
      <c r="D15" s="134" t="s">
        <v>1682</v>
      </c>
      <c r="E15" s="134" t="s">
        <v>803</v>
      </c>
      <c r="F15" s="134" t="str">
        <f>VLOOKUP(E15,'[1]Table Airline'!$A$2:$B$85,2,FALSE)</f>
        <v>Sichuan Airlines</v>
      </c>
      <c r="G15" s="134" t="s">
        <v>737</v>
      </c>
      <c r="H15" s="134" t="str">
        <f>VLOOKUP(G15,[1]AutresTables!$A$6:$B$7,2,FALSE)</f>
        <v>Chine</v>
      </c>
      <c r="I15" s="134">
        <v>1</v>
      </c>
      <c r="J15" s="134" t="s">
        <v>1175</v>
      </c>
      <c r="K15" s="134" t="str">
        <f>VLOOKUP(J15,[1]AutresTables!$A$2:$B$3,2,FALSE)</f>
        <v>Pax et fret</v>
      </c>
    </row>
    <row r="16" spans="1:12">
      <c r="A16" s="134" t="s">
        <v>709</v>
      </c>
      <c r="B16" s="132" t="str">
        <f>VLOOKUP(A16,'[1]Table Pays'!$A$2:$B$59,2,FALSE)</f>
        <v>Ethiopia</v>
      </c>
      <c r="C16" s="134" t="s">
        <v>1185</v>
      </c>
      <c r="D16" s="134" t="s">
        <v>1683</v>
      </c>
      <c r="E16" s="134" t="s">
        <v>712</v>
      </c>
      <c r="F16" s="134" t="str">
        <f>VLOOKUP(E16,'[1]Table Airline'!$A$2:$B$85,2,FALSE)</f>
        <v>Ethiopian Airlines Group</v>
      </c>
      <c r="G16" s="134" t="s">
        <v>689</v>
      </c>
      <c r="H16" s="134" t="str">
        <f>VLOOKUP(G16,[1]AutresTables!$A$6:$B$7,2,FALSE)</f>
        <v>Etrangère</v>
      </c>
      <c r="I16" s="134">
        <v>6</v>
      </c>
      <c r="J16" s="134" t="s">
        <v>1175</v>
      </c>
      <c r="K16" s="134" t="str">
        <f>VLOOKUP(J16,[1]AutresTables!$A$2:$B$3,2,FALSE)</f>
        <v>Pax et fret</v>
      </c>
    </row>
    <row r="17" spans="1:11">
      <c r="A17" s="134" t="s">
        <v>709</v>
      </c>
      <c r="B17" s="132" t="str">
        <f>VLOOKUP(A17,'[1]Table Pays'!$A$2:$B$59,2,FALSE)</f>
        <v>Ethiopia</v>
      </c>
      <c r="C17" s="134" t="s">
        <v>1186</v>
      </c>
      <c r="D17" s="134" t="s">
        <v>1684</v>
      </c>
      <c r="E17" s="134" t="s">
        <v>712</v>
      </c>
      <c r="F17" s="134" t="str">
        <f>VLOOKUP(E17,'[1]Table Airline'!$A$2:$B$85,2,FALSE)</f>
        <v>Ethiopian Airlines Group</v>
      </c>
      <c r="G17" s="134" t="s">
        <v>689</v>
      </c>
      <c r="H17" s="134" t="str">
        <f>VLOOKUP(G17,[1]AutresTables!$A$6:$B$7,2,FALSE)</f>
        <v>Etrangère</v>
      </c>
      <c r="I17" s="134">
        <v>3</v>
      </c>
      <c r="J17" s="134" t="s">
        <v>1175</v>
      </c>
      <c r="K17" s="134" t="str">
        <f>VLOOKUP(J17,[1]AutresTables!$A$2:$B$3,2,FALSE)</f>
        <v>Pax et fret</v>
      </c>
    </row>
    <row r="18" spans="1:11">
      <c r="A18" s="134" t="s">
        <v>709</v>
      </c>
      <c r="B18" s="132" t="str">
        <f>VLOOKUP(A18,'[1]Table Pays'!$A$2:$B$59,2,FALSE)</f>
        <v>Ethiopia</v>
      </c>
      <c r="C18" s="134" t="s">
        <v>711</v>
      </c>
      <c r="D18" s="134" t="s">
        <v>1685</v>
      </c>
      <c r="E18" s="134" t="s">
        <v>712</v>
      </c>
      <c r="F18" s="134" t="str">
        <f>VLOOKUP(E18,'[1]Table Airline'!$A$2:$B$85,2,FALSE)</f>
        <v>Ethiopian Airlines Group</v>
      </c>
      <c r="G18" s="134" t="s">
        <v>689</v>
      </c>
      <c r="H18" s="134" t="str">
        <f>VLOOKUP(G18,[1]AutresTables!$A$6:$B$7,2,FALSE)</f>
        <v>Etrangère</v>
      </c>
      <c r="I18" s="134">
        <v>5</v>
      </c>
      <c r="J18" s="134" t="s">
        <v>1175</v>
      </c>
      <c r="K18" s="134" t="str">
        <f>VLOOKUP(J18,[1]AutresTables!$A$2:$B$3,2,FALSE)</f>
        <v>Pax et fret</v>
      </c>
    </row>
    <row r="19" spans="1:11">
      <c r="A19" s="134" t="s">
        <v>709</v>
      </c>
      <c r="B19" s="132" t="str">
        <f>VLOOKUP(A19,'[1]Table Pays'!$A$2:$B$59,2,FALSE)</f>
        <v>Ethiopia</v>
      </c>
      <c r="C19" s="134" t="s">
        <v>1187</v>
      </c>
      <c r="D19" s="134" t="s">
        <v>1686</v>
      </c>
      <c r="E19" s="134" t="s">
        <v>712</v>
      </c>
      <c r="F19" s="134" t="str">
        <f>VLOOKUP(E19,'[1]Table Airline'!$A$2:$B$85,2,FALSE)</f>
        <v>Ethiopian Airlines Group</v>
      </c>
      <c r="G19" s="134" t="s">
        <v>689</v>
      </c>
      <c r="H19" s="134" t="str">
        <f>VLOOKUP(G19,[1]AutresTables!$A$6:$B$7,2,FALSE)</f>
        <v>Etrangère</v>
      </c>
      <c r="I19" s="134">
        <v>5</v>
      </c>
      <c r="J19" s="134" t="s">
        <v>1175</v>
      </c>
      <c r="K19" s="134" t="str">
        <f>VLOOKUP(J19,[1]AutresTables!$A$2:$B$3,2,FALSE)</f>
        <v>Pax et fret</v>
      </c>
    </row>
    <row r="20" spans="1:11">
      <c r="A20" s="134" t="s">
        <v>709</v>
      </c>
      <c r="B20" s="132" t="str">
        <f>VLOOKUP(A20,'[1]Table Pays'!$A$2:$B$59,2,FALSE)</f>
        <v>Ethiopia</v>
      </c>
      <c r="C20" s="134" t="s">
        <v>711</v>
      </c>
      <c r="D20" s="134" t="s">
        <v>1685</v>
      </c>
      <c r="E20" s="134" t="s">
        <v>712</v>
      </c>
      <c r="F20" s="134" t="str">
        <f>VLOOKUP(E20,'[1]Table Airline'!$A$2:$B$85,2,FALSE)</f>
        <v>Ethiopian Airlines Group</v>
      </c>
      <c r="G20" s="134" t="s">
        <v>689</v>
      </c>
      <c r="H20" s="134" t="str">
        <f>VLOOKUP(G20,[1]AutresTables!$A$6:$B$7,2,FALSE)</f>
        <v>Etrangère</v>
      </c>
      <c r="I20" s="134">
        <v>1</v>
      </c>
      <c r="J20" s="134" t="s">
        <v>691</v>
      </c>
      <c r="K20" s="134" t="str">
        <f>VLOOKUP(J20,[1]AutresTables!$A$2:$B$3,2,FALSE)</f>
        <v>Tout cargo</v>
      </c>
    </row>
    <row r="21" spans="1:11">
      <c r="A21" s="134" t="s">
        <v>709</v>
      </c>
      <c r="B21" s="132" t="str">
        <f>VLOOKUP(A21,'[1]Table Pays'!$A$2:$B$59,2,FALSE)</f>
        <v>Ethiopia</v>
      </c>
      <c r="C21" s="134" t="s">
        <v>714</v>
      </c>
      <c r="D21" s="134" t="s">
        <v>1819</v>
      </c>
      <c r="E21" s="134" t="s">
        <v>712</v>
      </c>
      <c r="F21" s="134" t="str">
        <f>VLOOKUP(E21,'[1]Table Airline'!$A$2:$B$85,2,FALSE)</f>
        <v>Ethiopian Airlines Group</v>
      </c>
      <c r="G21" s="134" t="s">
        <v>689</v>
      </c>
      <c r="H21" s="134" t="str">
        <f>VLOOKUP(G21,[1]AutresTables!$A$6:$B$7,2,FALSE)</f>
        <v>Etrangère</v>
      </c>
      <c r="I21" s="134">
        <v>2</v>
      </c>
      <c r="J21" s="134" t="s">
        <v>691</v>
      </c>
      <c r="K21" s="134" t="str">
        <f>VLOOKUP(J21,[1]AutresTables!$A$2:$B$3,2,FALSE)</f>
        <v>Tout cargo</v>
      </c>
    </row>
    <row r="22" spans="1:11">
      <c r="A22" s="134" t="s">
        <v>709</v>
      </c>
      <c r="B22" s="132" t="str">
        <f>VLOOKUP(A22,'[1]Table Pays'!$A$2:$B$59,2,FALSE)</f>
        <v>Ethiopia</v>
      </c>
      <c r="C22" s="134" t="s">
        <v>715</v>
      </c>
      <c r="D22" s="134" t="s">
        <v>1820</v>
      </c>
      <c r="E22" s="134" t="s">
        <v>712</v>
      </c>
      <c r="F22" s="134" t="str">
        <f>VLOOKUP(E22,'[1]Table Airline'!$A$2:$B$85,2,FALSE)</f>
        <v>Ethiopian Airlines Group</v>
      </c>
      <c r="G22" s="134" t="s">
        <v>689</v>
      </c>
      <c r="H22" s="134" t="str">
        <f>VLOOKUP(G22,[1]AutresTables!$A$6:$B$7,2,FALSE)</f>
        <v>Etrangère</v>
      </c>
      <c r="I22" s="134">
        <v>3</v>
      </c>
      <c r="J22" s="134" t="s">
        <v>691</v>
      </c>
      <c r="K22" s="134" t="str">
        <f>VLOOKUP(J22,[1]AutresTables!$A$2:$B$3,2,FALSE)</f>
        <v>Tout cargo</v>
      </c>
    </row>
    <row r="23" spans="1:11">
      <c r="A23" s="134" t="s">
        <v>709</v>
      </c>
      <c r="B23" s="132" t="str">
        <f>VLOOKUP(A23,'[1]Table Pays'!$A$2:$B$59,2,FALSE)</f>
        <v>Ethiopia</v>
      </c>
      <c r="C23" s="134" t="s">
        <v>716</v>
      </c>
      <c r="D23" s="134" t="s">
        <v>1821</v>
      </c>
      <c r="E23" s="134" t="s">
        <v>712</v>
      </c>
      <c r="F23" s="134" t="str">
        <f>VLOOKUP(E23,'[1]Table Airline'!$A$2:$B$85,2,FALSE)</f>
        <v>Ethiopian Airlines Group</v>
      </c>
      <c r="G23" s="134" t="s">
        <v>689</v>
      </c>
      <c r="H23" s="134" t="str">
        <f>VLOOKUP(G23,[1]AutresTables!$A$6:$B$7,2,FALSE)</f>
        <v>Etrangère</v>
      </c>
      <c r="I23" s="134">
        <v>1</v>
      </c>
      <c r="J23" s="134" t="s">
        <v>691</v>
      </c>
      <c r="K23" s="134" t="str">
        <f>VLOOKUP(J23,[1]AutresTables!$A$2:$B$3,2,FALSE)</f>
        <v>Tout cargo</v>
      </c>
    </row>
    <row r="24" spans="1:11">
      <c r="A24" s="134" t="s">
        <v>709</v>
      </c>
      <c r="B24" s="132" t="str">
        <f>VLOOKUP(A24,'[1]Table Pays'!$A$2:$B$59,2,FALSE)</f>
        <v>Ethiopia</v>
      </c>
      <c r="C24" s="134" t="s">
        <v>717</v>
      </c>
      <c r="D24" s="134" t="s">
        <v>1822</v>
      </c>
      <c r="E24" s="134" t="s">
        <v>712</v>
      </c>
      <c r="F24" s="134" t="str">
        <f>VLOOKUP(E24,'[1]Table Airline'!$A$2:$B$85,2,FALSE)</f>
        <v>Ethiopian Airlines Group</v>
      </c>
      <c r="G24" s="134" t="s">
        <v>689</v>
      </c>
      <c r="H24" s="134" t="str">
        <f>VLOOKUP(G24,[1]AutresTables!$A$6:$B$7,2,FALSE)</f>
        <v>Etrangère</v>
      </c>
      <c r="I24" s="134">
        <v>1</v>
      </c>
      <c r="J24" s="134" t="s">
        <v>691</v>
      </c>
      <c r="K24" s="134" t="str">
        <f>VLOOKUP(J24,[1]AutresTables!$A$2:$B$3,2,FALSE)</f>
        <v>Tout cargo</v>
      </c>
    </row>
    <row r="25" spans="1:11">
      <c r="A25" s="134" t="s">
        <v>709</v>
      </c>
      <c r="B25" s="132" t="str">
        <f>VLOOKUP(A25,'[1]Table Pays'!$A$2:$B$59,2,FALSE)</f>
        <v>Ethiopia</v>
      </c>
      <c r="C25" s="134" t="s">
        <v>718</v>
      </c>
      <c r="D25" s="134" t="s">
        <v>1825</v>
      </c>
      <c r="E25" s="134" t="s">
        <v>712</v>
      </c>
      <c r="F25" s="134" t="str">
        <f>VLOOKUP(E25,'[1]Table Airline'!$A$2:$B$85,2,FALSE)</f>
        <v>Ethiopian Airlines Group</v>
      </c>
      <c r="G25" s="134" t="s">
        <v>689</v>
      </c>
      <c r="H25" s="134" t="str">
        <f>VLOOKUP(G25,[1]AutresTables!$A$6:$B$7,2,FALSE)</f>
        <v>Etrangère</v>
      </c>
      <c r="I25" s="134">
        <v>1</v>
      </c>
      <c r="J25" s="134" t="s">
        <v>691</v>
      </c>
      <c r="K25" s="134" t="str">
        <f>VLOOKUP(J25,[1]AutresTables!$A$2:$B$3,2,FALSE)</f>
        <v>Tout cargo</v>
      </c>
    </row>
    <row r="26" spans="1:11">
      <c r="A26" s="134" t="s">
        <v>2049</v>
      </c>
      <c r="B26" s="132" t="str">
        <f>VLOOKUP(A26,'[1]Table Pays'!$A$2:$B$59,2,FALSE)</f>
        <v>Austria</v>
      </c>
      <c r="C26" s="134" t="s">
        <v>2164</v>
      </c>
      <c r="D26" s="134" t="s">
        <v>2051</v>
      </c>
      <c r="E26" s="134" t="s">
        <v>1178</v>
      </c>
      <c r="F26" s="134" t="str">
        <f>VLOOKUP(E26,'[1]Table Airline'!$A$2:$B$85,2,FALSE)</f>
        <v>Air China</v>
      </c>
      <c r="G26" s="134" t="s">
        <v>737</v>
      </c>
      <c r="H26" s="134" t="str">
        <f>VLOOKUP(G26,[1]AutresTables!$A$6:$B$7,2,FALSE)</f>
        <v>Chine</v>
      </c>
      <c r="I26" s="134">
        <v>1</v>
      </c>
      <c r="J26" s="134" t="s">
        <v>1175</v>
      </c>
      <c r="K26" s="134" t="str">
        <f>VLOOKUP(J26,[1]AutresTables!$A$2:$B$3,2,FALSE)</f>
        <v>Pax et fret</v>
      </c>
    </row>
    <row r="27" spans="1:11">
      <c r="A27" s="134" t="s">
        <v>719</v>
      </c>
      <c r="B27" s="132" t="str">
        <f>VLOOKUP(A27,'[1]Table Pays'!$A$2:$B$59,2,FALSE)</f>
        <v>Australia</v>
      </c>
      <c r="C27" s="134" t="s">
        <v>1188</v>
      </c>
      <c r="D27" s="134" t="s">
        <v>1189</v>
      </c>
      <c r="E27" s="134" t="s">
        <v>1190</v>
      </c>
      <c r="F27" s="134" t="str">
        <f>VLOOKUP(E27,'[1]Table Airline'!$A$2:$B$85,2,FALSE)</f>
        <v>China Eastern Airlines</v>
      </c>
      <c r="G27" s="134" t="s">
        <v>737</v>
      </c>
      <c r="H27" s="134" t="str">
        <f>VLOOKUP(G27,[1]AutresTables!$A$6:$B$7,2,FALSE)</f>
        <v>Chine</v>
      </c>
      <c r="I27" s="134">
        <v>7</v>
      </c>
      <c r="J27" s="134" t="s">
        <v>1175</v>
      </c>
      <c r="K27" s="134" t="str">
        <f>VLOOKUP(J27,[1]AutresTables!$A$2:$B$3,2,FALSE)</f>
        <v>Pax et fret</v>
      </c>
    </row>
    <row r="28" spans="1:11">
      <c r="A28" s="134" t="s">
        <v>719</v>
      </c>
      <c r="B28" s="132" t="str">
        <f>VLOOKUP(A28,'[1]Table Pays'!$A$2:$B$59,2,FALSE)</f>
        <v>Australia</v>
      </c>
      <c r="C28" s="134" t="s">
        <v>1192</v>
      </c>
      <c r="D28" s="134" t="s">
        <v>1193</v>
      </c>
      <c r="E28" s="134" t="s">
        <v>1190</v>
      </c>
      <c r="F28" s="134" t="str">
        <f>VLOOKUP(E28,'[1]Table Airline'!$A$2:$B$85,2,FALSE)</f>
        <v>China Eastern Airlines</v>
      </c>
      <c r="G28" s="134" t="s">
        <v>737</v>
      </c>
      <c r="H28" s="134" t="str">
        <f>VLOOKUP(G28,[1]AutresTables!$A$6:$B$7,2,FALSE)</f>
        <v>Chine</v>
      </c>
      <c r="I28" s="134">
        <v>7</v>
      </c>
      <c r="J28" s="134" t="s">
        <v>1175</v>
      </c>
      <c r="K28" s="134" t="str">
        <f>VLOOKUP(J28,[1]AutresTables!$A$2:$B$3,2,FALSE)</f>
        <v>Pax et fret</v>
      </c>
    </row>
    <row r="29" spans="1:11">
      <c r="A29" s="134" t="s">
        <v>719</v>
      </c>
      <c r="B29" s="132" t="str">
        <f>VLOOKUP(A29,'[1]Table Pays'!$A$2:$B$59,2,FALSE)</f>
        <v>Australia</v>
      </c>
      <c r="C29" s="134" t="s">
        <v>1198</v>
      </c>
      <c r="D29" s="134" t="s">
        <v>1199</v>
      </c>
      <c r="E29" s="134" t="s">
        <v>754</v>
      </c>
      <c r="F29" s="134" t="str">
        <f>VLOOKUP(E29,'[1]Table Airline'!$A$2:$B$85,2,FALSE)</f>
        <v>China Southern Airlines</v>
      </c>
      <c r="G29" s="134" t="s">
        <v>737</v>
      </c>
      <c r="H29" s="134" t="str">
        <f>VLOOKUP(G29,[1]AutresTables!$A$6:$B$7,2,FALSE)</f>
        <v>Chine</v>
      </c>
      <c r="I29" s="134">
        <v>10</v>
      </c>
      <c r="J29" s="134" t="s">
        <v>1175</v>
      </c>
      <c r="K29" s="134" t="str">
        <f>VLOOKUP(J29,[1]AutresTables!$A$2:$B$3,2,FALSE)</f>
        <v>Pax et fret</v>
      </c>
    </row>
    <row r="30" spans="1:11">
      <c r="A30" s="134" t="s">
        <v>719</v>
      </c>
      <c r="B30" s="132" t="str">
        <f>VLOOKUP(A30,'[1]Table Pays'!$A$2:$B$59,2,FALSE)</f>
        <v>Australia</v>
      </c>
      <c r="C30" s="134" t="s">
        <v>1200</v>
      </c>
      <c r="D30" s="134" t="s">
        <v>1201</v>
      </c>
      <c r="E30" s="134" t="s">
        <v>754</v>
      </c>
      <c r="F30" s="134" t="str">
        <f>VLOOKUP(E30,'[1]Table Airline'!$A$2:$B$85,2,FALSE)</f>
        <v>China Southern Airlines</v>
      </c>
      <c r="G30" s="134" t="s">
        <v>737</v>
      </c>
      <c r="H30" s="134" t="str">
        <f>VLOOKUP(G30,[1]AutresTables!$A$6:$B$7,2,FALSE)</f>
        <v>Chine</v>
      </c>
      <c r="I30" s="134">
        <v>11</v>
      </c>
      <c r="J30" s="134" t="s">
        <v>1175</v>
      </c>
      <c r="K30" s="134" t="str">
        <f>VLOOKUP(J30,[1]AutresTables!$A$2:$B$3,2,FALSE)</f>
        <v>Pax et fret</v>
      </c>
    </row>
    <row r="31" spans="1:11">
      <c r="A31" s="134" t="s">
        <v>719</v>
      </c>
      <c r="B31" s="132" t="str">
        <f>VLOOKUP(A31,'[1]Table Pays'!$A$2:$B$59,2,FALSE)</f>
        <v>Australia</v>
      </c>
      <c r="C31" s="134" t="s">
        <v>2165</v>
      </c>
      <c r="D31" s="134" t="s">
        <v>2088</v>
      </c>
      <c r="E31" s="134" t="s">
        <v>1204</v>
      </c>
      <c r="F31" s="134" t="str">
        <f>VLOOKUP(E31,'[1]Table Airline'!$A$2:$B$85,2,FALSE)</f>
        <v>Xiamen Airlines</v>
      </c>
      <c r="G31" s="134" t="s">
        <v>737</v>
      </c>
      <c r="H31" s="134" t="str">
        <f>VLOOKUP(G31,[1]AutresTables!$A$6:$B$7,2,FALSE)</f>
        <v>Chine</v>
      </c>
      <c r="I31" s="134">
        <v>3</v>
      </c>
      <c r="J31" s="134" t="s">
        <v>1175</v>
      </c>
      <c r="K31" s="134" t="str">
        <f>VLOOKUP(J31,[1]AutresTables!$A$2:$B$3,2,FALSE)</f>
        <v>Pax et fret</v>
      </c>
    </row>
    <row r="32" spans="1:11">
      <c r="A32" s="134" t="s">
        <v>719</v>
      </c>
      <c r="B32" s="132" t="str">
        <f>VLOOKUP(A32,'[1]Table Pays'!$A$2:$B$59,2,FALSE)</f>
        <v>Australia</v>
      </c>
      <c r="C32" s="134" t="s">
        <v>1202</v>
      </c>
      <c r="D32" s="134" t="s">
        <v>1203</v>
      </c>
      <c r="E32" s="134" t="s">
        <v>1204</v>
      </c>
      <c r="F32" s="134" t="str">
        <f>VLOOKUP(E32,'[1]Table Airline'!$A$2:$B$85,2,FALSE)</f>
        <v>Xiamen Airlines</v>
      </c>
      <c r="G32" s="134" t="s">
        <v>737</v>
      </c>
      <c r="H32" s="134" t="str">
        <f>VLOOKUP(G32,[1]AutresTables!$A$6:$B$7,2,FALSE)</f>
        <v>Chine</v>
      </c>
      <c r="I32" s="134">
        <v>4</v>
      </c>
      <c r="J32" s="134" t="s">
        <v>1175</v>
      </c>
      <c r="K32" s="134" t="str">
        <f>VLOOKUP(J32,[1]AutresTables!$A$2:$B$3,2,FALSE)</f>
        <v>Pax et fret</v>
      </c>
    </row>
    <row r="33" spans="1:11">
      <c r="A33" s="134" t="s">
        <v>719</v>
      </c>
      <c r="B33" s="132" t="str">
        <f>VLOOKUP(A33,'[1]Table Pays'!$A$2:$B$59,2,FALSE)</f>
        <v>Australia</v>
      </c>
      <c r="C33" s="134" t="s">
        <v>721</v>
      </c>
      <c r="D33" s="134" t="s">
        <v>722</v>
      </c>
      <c r="E33" s="134" t="s">
        <v>723</v>
      </c>
      <c r="F33" s="134" t="str">
        <f>VLOOKUP(E33,'[1]Table Airline'!$A$2:$B$85,2,FALSE)</f>
        <v>Qantas</v>
      </c>
      <c r="G33" s="134" t="s">
        <v>689</v>
      </c>
      <c r="H33" s="134" t="str">
        <f>VLOOKUP(G33,[1]AutresTables!$A$6:$B$7,2,FALSE)</f>
        <v>Etrangère</v>
      </c>
      <c r="I33" s="134">
        <v>1</v>
      </c>
      <c r="J33" s="134" t="s">
        <v>691</v>
      </c>
      <c r="K33" s="134" t="str">
        <f>VLOOKUP(J33,[1]AutresTables!$A$2:$B$3,2,FALSE)</f>
        <v>Tout cargo</v>
      </c>
    </row>
    <row r="34" spans="1:11">
      <c r="A34" s="134" t="s">
        <v>719</v>
      </c>
      <c r="B34" s="132" t="str">
        <f>VLOOKUP(A34,'[1]Table Pays'!$A$2:$B$59,2,FALSE)</f>
        <v>Australia</v>
      </c>
      <c r="C34" s="134" t="s">
        <v>725</v>
      </c>
      <c r="D34" s="134" t="s">
        <v>726</v>
      </c>
      <c r="E34" s="134" t="s">
        <v>723</v>
      </c>
      <c r="F34" s="134" t="str">
        <f>VLOOKUP(E34,'[1]Table Airline'!$A$2:$B$85,2,FALSE)</f>
        <v>Qantas</v>
      </c>
      <c r="G34" s="134" t="s">
        <v>689</v>
      </c>
      <c r="H34" s="134" t="str">
        <f>VLOOKUP(G34,[1]AutresTables!$A$6:$B$7,2,FALSE)</f>
        <v>Etrangère</v>
      </c>
      <c r="I34" s="134">
        <v>1</v>
      </c>
      <c r="J34" s="134" t="s">
        <v>691</v>
      </c>
      <c r="K34" s="134" t="str">
        <f>VLOOKUP(J34,[1]AutresTables!$A$2:$B$3,2,FALSE)</f>
        <v>Tout cargo</v>
      </c>
    </row>
    <row r="35" spans="1:11">
      <c r="A35" s="134" t="s">
        <v>719</v>
      </c>
      <c r="B35" s="132" t="str">
        <f>VLOOKUP(A35,'[1]Table Pays'!$A$2:$B$59,2,FALSE)</f>
        <v>Australia</v>
      </c>
      <c r="C35" s="134" t="s">
        <v>727</v>
      </c>
      <c r="D35" s="134" t="s">
        <v>728</v>
      </c>
      <c r="E35" s="134" t="s">
        <v>723</v>
      </c>
      <c r="F35" s="134" t="str">
        <f>VLOOKUP(E35,'[1]Table Airline'!$A$2:$B$85,2,FALSE)</f>
        <v>Qantas</v>
      </c>
      <c r="G35" s="134" t="s">
        <v>689</v>
      </c>
      <c r="H35" s="134" t="str">
        <f>VLOOKUP(G35,[1]AutresTables!$A$6:$B$7,2,FALSE)</f>
        <v>Etrangère</v>
      </c>
      <c r="I35" s="134">
        <v>2</v>
      </c>
      <c r="J35" s="134" t="s">
        <v>691</v>
      </c>
      <c r="K35" s="134" t="str">
        <f>VLOOKUP(J35,[1]AutresTables!$A$2:$B$3,2,FALSE)</f>
        <v>Tout cargo</v>
      </c>
    </row>
    <row r="36" spans="1:11">
      <c r="A36" s="134" t="s">
        <v>719</v>
      </c>
      <c r="B36" s="132" t="str">
        <f>VLOOKUP(A36,'[1]Table Pays'!$A$2:$B$59,2,FALSE)</f>
        <v>Australia</v>
      </c>
      <c r="C36" s="134" t="s">
        <v>729</v>
      </c>
      <c r="D36" s="134" t="s">
        <v>730</v>
      </c>
      <c r="E36" s="134" t="s">
        <v>723</v>
      </c>
      <c r="F36" s="134" t="str">
        <f>VLOOKUP(E36,'[1]Table Airline'!$A$2:$B$85,2,FALSE)</f>
        <v>Qantas</v>
      </c>
      <c r="G36" s="134" t="s">
        <v>689</v>
      </c>
      <c r="H36" s="134" t="str">
        <f>VLOOKUP(G36,[1]AutresTables!$A$6:$B$7,2,FALSE)</f>
        <v>Etrangère</v>
      </c>
      <c r="I36" s="134">
        <v>1</v>
      </c>
      <c r="J36" s="134" t="s">
        <v>691</v>
      </c>
      <c r="K36" s="134" t="str">
        <f>VLOOKUP(J36,[1]AutresTables!$A$2:$B$3,2,FALSE)</f>
        <v>Tout cargo</v>
      </c>
    </row>
    <row r="37" spans="1:11">
      <c r="A37" s="134" t="s">
        <v>719</v>
      </c>
      <c r="B37" s="132" t="str">
        <f>VLOOKUP(A37,'[1]Table Pays'!$A$2:$B$59,2,FALSE)</f>
        <v>Australia</v>
      </c>
      <c r="C37" s="134" t="s">
        <v>731</v>
      </c>
      <c r="D37" s="134" t="s">
        <v>732</v>
      </c>
      <c r="E37" s="134" t="s">
        <v>723</v>
      </c>
      <c r="F37" s="134" t="str">
        <f>VLOOKUP(E37,'[1]Table Airline'!$A$2:$B$85,2,FALSE)</f>
        <v>Qantas</v>
      </c>
      <c r="G37" s="134" t="s">
        <v>689</v>
      </c>
      <c r="H37" s="134" t="str">
        <f>VLOOKUP(G37,[1]AutresTables!$A$6:$B$7,2,FALSE)</f>
        <v>Etrangère</v>
      </c>
      <c r="I37" s="134">
        <v>2</v>
      </c>
      <c r="J37" s="134" t="s">
        <v>691</v>
      </c>
      <c r="K37" s="134" t="str">
        <f>VLOOKUP(J37,[1]AutresTables!$A$2:$B$3,2,FALSE)</f>
        <v>Tout cargo</v>
      </c>
    </row>
    <row r="38" spans="1:11">
      <c r="A38" s="134" t="s">
        <v>733</v>
      </c>
      <c r="B38" s="132" t="str">
        <f>VLOOKUP(A38,'[1]Table Pays'!$A$2:$B$59,2,FALSE)</f>
        <v>Pakistan</v>
      </c>
      <c r="C38" s="134" t="s">
        <v>1206</v>
      </c>
      <c r="D38" s="134" t="s">
        <v>1207</v>
      </c>
      <c r="E38" s="134" t="s">
        <v>1178</v>
      </c>
      <c r="F38" s="134" t="str">
        <f>VLOOKUP(E38,'[1]Table Airline'!$A$2:$B$85,2,FALSE)</f>
        <v>Air China</v>
      </c>
      <c r="G38" s="134" t="s">
        <v>737</v>
      </c>
      <c r="H38" s="134" t="str">
        <f>VLOOKUP(G38,[1]AutresTables!$A$6:$B$7,2,FALSE)</f>
        <v>Chine</v>
      </c>
      <c r="I38" s="134">
        <v>1</v>
      </c>
      <c r="J38" s="134" t="s">
        <v>1175</v>
      </c>
      <c r="K38" s="134" t="str">
        <f>VLOOKUP(J38,[1]AutresTables!$A$2:$B$3,2,FALSE)</f>
        <v>Pax et fret</v>
      </c>
    </row>
    <row r="39" spans="1:11">
      <c r="A39" s="134" t="s">
        <v>733</v>
      </c>
      <c r="B39" s="132" t="str">
        <f>VLOOKUP(A39,'[1]Table Pays'!$A$2:$B$59,2,FALSE)</f>
        <v>Pakistan</v>
      </c>
      <c r="C39" s="134" t="s">
        <v>1208</v>
      </c>
      <c r="D39" s="134" t="s">
        <v>1209</v>
      </c>
      <c r="E39" s="134" t="s">
        <v>754</v>
      </c>
      <c r="F39" s="134" t="str">
        <f>VLOOKUP(E39,'[1]Table Airline'!$A$2:$B$85,2,FALSE)</f>
        <v>China Southern Airlines</v>
      </c>
      <c r="G39" s="134" t="s">
        <v>737</v>
      </c>
      <c r="H39" s="134" t="str">
        <f>VLOOKUP(G39,[1]AutresTables!$A$6:$B$7,2,FALSE)</f>
        <v>Chine</v>
      </c>
      <c r="I39" s="134">
        <v>2</v>
      </c>
      <c r="J39" s="134" t="s">
        <v>1175</v>
      </c>
      <c r="K39" s="134" t="str">
        <f>VLOOKUP(J39,[1]AutresTables!$A$2:$B$3,2,FALSE)</f>
        <v>Pax et fret</v>
      </c>
    </row>
    <row r="40" spans="1:11">
      <c r="A40" s="134" t="s">
        <v>733</v>
      </c>
      <c r="B40" s="132" t="str">
        <f>VLOOKUP(A40,'[1]Table Pays'!$A$2:$B$59,2,FALSE)</f>
        <v>Pakistan</v>
      </c>
      <c r="C40" s="134" t="s">
        <v>2166</v>
      </c>
      <c r="D40" s="134" t="s">
        <v>2046</v>
      </c>
      <c r="E40" s="134" t="s">
        <v>736</v>
      </c>
      <c r="F40" s="134" t="str">
        <f>VLOOKUP(E40,'[1]Table Airline'!$A$2:$B$85,2,FALSE)</f>
        <v>Yuantong Cargo Express</v>
      </c>
      <c r="G40" s="134" t="s">
        <v>737</v>
      </c>
      <c r="H40" s="134" t="str">
        <f>VLOOKUP(G40,[1]AutresTables!$A$6:$B$7,2,FALSE)</f>
        <v>Chine</v>
      </c>
      <c r="I40" s="134">
        <v>1</v>
      </c>
      <c r="J40" s="134" t="s">
        <v>691</v>
      </c>
      <c r="K40" s="134" t="str">
        <f>VLOOKUP(J40,[1]AutresTables!$A$2:$B$3,2,FALSE)</f>
        <v>Tout cargo</v>
      </c>
    </row>
    <row r="41" spans="1:11">
      <c r="A41" s="134" t="s">
        <v>733</v>
      </c>
      <c r="B41" s="132" t="str">
        <f>VLOOKUP(A41,'[1]Table Pays'!$A$2:$B$59,2,FALSE)</f>
        <v>Pakistan</v>
      </c>
      <c r="C41" s="134" t="s">
        <v>734</v>
      </c>
      <c r="D41" s="134" t="s">
        <v>735</v>
      </c>
      <c r="E41" s="134" t="s">
        <v>736</v>
      </c>
      <c r="F41" s="134" t="str">
        <f>VLOOKUP(E41,'[1]Table Airline'!$A$2:$B$85,2,FALSE)</f>
        <v>Yuantong Cargo Express</v>
      </c>
      <c r="G41" s="134" t="s">
        <v>737</v>
      </c>
      <c r="H41" s="134" t="str">
        <f>VLOOKUP(G41,[1]AutresTables!$A$6:$B$7,2,FALSE)</f>
        <v>Chine</v>
      </c>
      <c r="I41" s="134">
        <v>6</v>
      </c>
      <c r="J41" s="134" t="s">
        <v>691</v>
      </c>
      <c r="K41" s="134" t="str">
        <f>VLOOKUP(J41,[1]AutresTables!$A$2:$B$3,2,FALSE)</f>
        <v>Tout cargo</v>
      </c>
    </row>
    <row r="42" spans="1:11">
      <c r="A42" s="134" t="s">
        <v>2167</v>
      </c>
      <c r="B42" s="132" t="str">
        <f>VLOOKUP(A42,'[1]Table Pays'!$A$2:$B$59,2,FALSE)</f>
        <v>Belarus</v>
      </c>
      <c r="C42" s="134" t="s">
        <v>2168</v>
      </c>
      <c r="D42" s="134" t="s">
        <v>2169</v>
      </c>
      <c r="E42" s="134" t="s">
        <v>1178</v>
      </c>
      <c r="F42" s="134" t="str">
        <f>VLOOKUP(E42,'[1]Table Airline'!$A$2:$B$85,2,FALSE)</f>
        <v>Air China</v>
      </c>
      <c r="G42" s="134" t="s">
        <v>737</v>
      </c>
      <c r="H42" s="134" t="str">
        <f>VLOOKUP(G42,[1]AutresTables!$A$6:$B$7,2,FALSE)</f>
        <v>Chine</v>
      </c>
      <c r="I42" s="134">
        <v>1</v>
      </c>
      <c r="J42" s="134" t="s">
        <v>1175</v>
      </c>
      <c r="K42" s="134" t="str">
        <f>VLOOKUP(J42,[1]AutresTables!$A$2:$B$3,2,FALSE)</f>
        <v>Pax et fret</v>
      </c>
    </row>
    <row r="43" spans="1:11">
      <c r="A43" s="134" t="s">
        <v>738</v>
      </c>
      <c r="B43" s="132" t="str">
        <f>VLOOKUP(A43,'[1]Table Pays'!$A$2:$B$59,2,FALSE)</f>
        <v>Belgium</v>
      </c>
      <c r="C43" s="134" t="s">
        <v>2170</v>
      </c>
      <c r="D43" s="134" t="s">
        <v>2171</v>
      </c>
      <c r="E43" s="134" t="s">
        <v>1214</v>
      </c>
      <c r="F43" s="134" t="str">
        <f>VLOOKUP(E43,'[1]Table Airline'!$A$2:$B$85,2,FALSE)</f>
        <v>HNA</v>
      </c>
      <c r="G43" s="134" t="s">
        <v>737</v>
      </c>
      <c r="H43" s="134" t="str">
        <f>VLOOKUP(G43,[1]AutresTables!$A$6:$B$7,2,FALSE)</f>
        <v>Chine</v>
      </c>
      <c r="I43" s="134">
        <v>2</v>
      </c>
      <c r="J43" s="134" t="s">
        <v>1175</v>
      </c>
      <c r="K43" s="134" t="str">
        <f>VLOOKUP(J43,[1]AutresTables!$A$2:$B$3,2,FALSE)</f>
        <v>Pax et fret</v>
      </c>
    </row>
    <row r="44" spans="1:11">
      <c r="A44" s="134" t="s">
        <v>738</v>
      </c>
      <c r="B44" s="132" t="str">
        <f>VLOOKUP(A44,'[1]Table Pays'!$A$2:$B$59,2,FALSE)</f>
        <v>Belgium</v>
      </c>
      <c r="C44" s="134" t="s">
        <v>740</v>
      </c>
      <c r="D44" s="134" t="s">
        <v>1826</v>
      </c>
      <c r="E44" s="134" t="s">
        <v>741</v>
      </c>
      <c r="F44" s="134" t="str">
        <f>VLOOKUP(E44,'[1]Table Airline'!$A$2:$B$85,2,FALSE)</f>
        <v>Air China Cargo</v>
      </c>
      <c r="G44" s="134" t="s">
        <v>737</v>
      </c>
      <c r="H44" s="134" t="str">
        <f>VLOOKUP(G44,[1]AutresTables!$A$6:$B$7,2,FALSE)</f>
        <v>Chine</v>
      </c>
      <c r="I44" s="134">
        <v>3</v>
      </c>
      <c r="J44" s="134" t="s">
        <v>691</v>
      </c>
      <c r="K44" s="134" t="str">
        <f>VLOOKUP(J44,[1]AutresTables!$A$2:$B$3,2,FALSE)</f>
        <v>Tout cargo</v>
      </c>
    </row>
    <row r="45" spans="1:11">
      <c r="A45" s="134" t="s">
        <v>738</v>
      </c>
      <c r="B45" s="132" t="str">
        <f>VLOOKUP(A45,'[1]Table Pays'!$A$2:$B$59,2,FALSE)</f>
        <v>Belgium</v>
      </c>
      <c r="C45" s="134" t="s">
        <v>743</v>
      </c>
      <c r="D45" s="134" t="s">
        <v>1827</v>
      </c>
      <c r="E45" s="134" t="s">
        <v>744</v>
      </c>
      <c r="F45" s="134" t="str">
        <f>VLOOKUP(E45,'[1]Table Airline'!$A$2:$B$85,2,FALSE)</f>
        <v>Belgian ASL Airlines</v>
      </c>
      <c r="G45" s="134" t="s">
        <v>689</v>
      </c>
      <c r="H45" s="134" t="str">
        <f>VLOOKUP(G45,[1]AutresTables!$A$6:$B$7,2,FALSE)</f>
        <v>Etrangère</v>
      </c>
      <c r="I45" s="134">
        <v>3</v>
      </c>
      <c r="J45" s="134" t="s">
        <v>691</v>
      </c>
      <c r="K45" s="134" t="str">
        <f>VLOOKUP(J45,[1]AutresTables!$A$2:$B$3,2,FALSE)</f>
        <v>Tout cargo</v>
      </c>
    </row>
    <row r="46" spans="1:11">
      <c r="A46" s="134" t="s">
        <v>738</v>
      </c>
      <c r="B46" s="132" t="str">
        <f>VLOOKUP(A46,'[1]Table Pays'!$A$2:$B$59,2,FALSE)</f>
        <v>Belgium</v>
      </c>
      <c r="C46" s="134" t="s">
        <v>746</v>
      </c>
      <c r="D46" s="134" t="s">
        <v>1828</v>
      </c>
      <c r="E46" s="134" t="s">
        <v>744</v>
      </c>
      <c r="F46" s="134" t="str">
        <f>VLOOKUP(E46,'[1]Table Airline'!$A$2:$B$85,2,FALSE)</f>
        <v>Belgian ASL Airlines</v>
      </c>
      <c r="G46" s="134" t="s">
        <v>689</v>
      </c>
      <c r="H46" s="134" t="str">
        <f>VLOOKUP(G46,[1]AutresTables!$A$6:$B$7,2,FALSE)</f>
        <v>Etrangère</v>
      </c>
      <c r="I46" s="134">
        <v>3</v>
      </c>
      <c r="J46" s="134" t="s">
        <v>691</v>
      </c>
      <c r="K46" s="134" t="str">
        <f>VLOOKUP(J46,[1]AutresTables!$A$2:$B$3,2,FALSE)</f>
        <v>Tout cargo</v>
      </c>
    </row>
    <row r="47" spans="1:11">
      <c r="A47" s="134" t="s">
        <v>738</v>
      </c>
      <c r="B47" s="132" t="str">
        <f>VLOOKUP(A47,'[1]Table Pays'!$A$2:$B$59,2,FALSE)</f>
        <v>Belgium</v>
      </c>
      <c r="C47" s="134" t="s">
        <v>747</v>
      </c>
      <c r="D47" s="134" t="s">
        <v>1829</v>
      </c>
      <c r="E47" s="134" t="s">
        <v>744</v>
      </c>
      <c r="F47" s="134" t="str">
        <f>VLOOKUP(E47,'[1]Table Airline'!$A$2:$B$85,2,FALSE)</f>
        <v>Belgian ASL Airlines</v>
      </c>
      <c r="G47" s="134" t="s">
        <v>689</v>
      </c>
      <c r="H47" s="134" t="str">
        <f>VLOOKUP(G47,[1]AutresTables!$A$6:$B$7,2,FALSE)</f>
        <v>Etrangère</v>
      </c>
      <c r="I47" s="134">
        <v>4</v>
      </c>
      <c r="J47" s="134" t="s">
        <v>691</v>
      </c>
      <c r="K47" s="134" t="str">
        <f>VLOOKUP(J47,[1]AutresTables!$A$2:$B$3,2,FALSE)</f>
        <v>Tout cargo</v>
      </c>
    </row>
    <row r="48" spans="1:11">
      <c r="A48" s="134" t="s">
        <v>2052</v>
      </c>
      <c r="B48" s="132" t="str">
        <f>VLOOKUP(A48,'[1]Table Pays'!$A$2:$B$59,2,FALSE)</f>
        <v>Poland</v>
      </c>
      <c r="C48" s="134" t="s">
        <v>2172</v>
      </c>
      <c r="D48" s="134" t="s">
        <v>2054</v>
      </c>
      <c r="E48" s="134" t="s">
        <v>1178</v>
      </c>
      <c r="F48" s="134" t="str">
        <f>VLOOKUP(E48,'[1]Table Airline'!$A$2:$B$85,2,FALSE)</f>
        <v>Air China</v>
      </c>
      <c r="G48" s="134" t="s">
        <v>737</v>
      </c>
      <c r="H48" s="134" t="str">
        <f>VLOOKUP(G48,[1]AutresTables!$A$6:$B$7,2,FALSE)</f>
        <v>Chine</v>
      </c>
      <c r="I48" s="134">
        <v>1</v>
      </c>
      <c r="J48" s="134" t="s">
        <v>1175</v>
      </c>
      <c r="K48" s="134" t="str">
        <f>VLOOKUP(J48,[1]AutresTables!$A$2:$B$3,2,FALSE)</f>
        <v>Pax et fret</v>
      </c>
    </row>
    <row r="49" spans="1:11">
      <c r="A49" s="134" t="s">
        <v>2055</v>
      </c>
      <c r="B49" s="132" t="str">
        <f>VLOOKUP(A49,'[1]Table Pays'!$A$2:$B$59,2,FALSE)</f>
        <v>Denmark</v>
      </c>
      <c r="C49" s="134" t="s">
        <v>2173</v>
      </c>
      <c r="D49" s="134" t="s">
        <v>2057</v>
      </c>
      <c r="E49" s="134" t="s">
        <v>1178</v>
      </c>
      <c r="F49" s="134" t="str">
        <f>VLOOKUP(E49,'[1]Table Airline'!$A$2:$B$85,2,FALSE)</f>
        <v>Air China</v>
      </c>
      <c r="G49" s="134" t="s">
        <v>737</v>
      </c>
      <c r="H49" s="134" t="str">
        <f>VLOOKUP(G49,[1]AutresTables!$A$6:$B$7,2,FALSE)</f>
        <v>Chine</v>
      </c>
      <c r="I49" s="134">
        <v>1</v>
      </c>
      <c r="J49" s="134" t="s">
        <v>1175</v>
      </c>
      <c r="K49" s="134" t="str">
        <f>VLOOKUP(J49,[1]AutresTables!$A$2:$B$3,2,FALSE)</f>
        <v>Pax et fret</v>
      </c>
    </row>
    <row r="50" spans="1:11">
      <c r="A50" s="134" t="s">
        <v>748</v>
      </c>
      <c r="B50" s="132" t="str">
        <f>VLOOKUP(A50,'[1]Table Pays'!$A$2:$B$59,2,FALSE)</f>
        <v>Germany</v>
      </c>
      <c r="C50" s="134" t="s">
        <v>751</v>
      </c>
      <c r="D50" s="134" t="s">
        <v>1689</v>
      </c>
      <c r="E50" s="134" t="s">
        <v>1190</v>
      </c>
      <c r="F50" s="134" t="str">
        <f>VLOOKUP(E50,'[1]Table Airline'!$A$2:$B$85,2,FALSE)</f>
        <v>China Eastern Airlines</v>
      </c>
      <c r="G50" s="134" t="s">
        <v>737</v>
      </c>
      <c r="H50" s="134" t="str">
        <f>VLOOKUP(G50,[1]AutresTables!$A$6:$B$7,2,FALSE)</f>
        <v>Chine</v>
      </c>
      <c r="I50" s="134">
        <v>2</v>
      </c>
      <c r="J50" s="134" t="s">
        <v>1175</v>
      </c>
      <c r="K50" s="134" t="str">
        <f>VLOOKUP(J50,[1]AutresTables!$A$2:$B$3,2,FALSE)</f>
        <v>Pax et fret</v>
      </c>
    </row>
    <row r="51" spans="1:11">
      <c r="A51" s="134" t="s">
        <v>748</v>
      </c>
      <c r="B51" s="132" t="str">
        <f>VLOOKUP(A51,'[1]Table Pays'!$A$2:$B$59,2,FALSE)</f>
        <v>Germany</v>
      </c>
      <c r="C51" s="134" t="s">
        <v>1216</v>
      </c>
      <c r="D51" s="134" t="s">
        <v>1690</v>
      </c>
      <c r="E51" s="134" t="s">
        <v>1178</v>
      </c>
      <c r="F51" s="134" t="str">
        <f>VLOOKUP(E51,'[1]Table Airline'!$A$2:$B$85,2,FALSE)</f>
        <v>Air China</v>
      </c>
      <c r="G51" s="134" t="s">
        <v>737</v>
      </c>
      <c r="H51" s="134" t="str">
        <f>VLOOKUP(G51,[1]AutresTables!$A$6:$B$7,2,FALSE)</f>
        <v>Chine</v>
      </c>
      <c r="I51" s="134">
        <v>5</v>
      </c>
      <c r="J51" s="134" t="s">
        <v>1175</v>
      </c>
      <c r="K51" s="134" t="str">
        <f>VLOOKUP(J51,[1]AutresTables!$A$2:$B$3,2,FALSE)</f>
        <v>Pax et fret</v>
      </c>
    </row>
    <row r="52" spans="1:11">
      <c r="A52" s="134" t="s">
        <v>748</v>
      </c>
      <c r="B52" s="132" t="str">
        <f>VLOOKUP(A52,'[1]Table Pays'!$A$2:$B$59,2,FALSE)</f>
        <v>Germany</v>
      </c>
      <c r="C52" s="134" t="s">
        <v>1217</v>
      </c>
      <c r="D52" s="134" t="s">
        <v>1691</v>
      </c>
      <c r="E52" s="134" t="s">
        <v>1178</v>
      </c>
      <c r="F52" s="134" t="str">
        <f>VLOOKUP(E52,'[1]Table Airline'!$A$2:$B$85,2,FALSE)</f>
        <v>Air China</v>
      </c>
      <c r="G52" s="134" t="s">
        <v>737</v>
      </c>
      <c r="H52" s="134" t="str">
        <f>VLOOKUP(G52,[1]AutresTables!$A$6:$B$7,2,FALSE)</f>
        <v>Chine</v>
      </c>
      <c r="I52" s="134">
        <v>2</v>
      </c>
      <c r="J52" s="134" t="s">
        <v>1175</v>
      </c>
      <c r="K52" s="134" t="str">
        <f>VLOOKUP(J52,[1]AutresTables!$A$2:$B$3,2,FALSE)</f>
        <v>Pax et fret</v>
      </c>
    </row>
    <row r="53" spans="1:11">
      <c r="A53" s="134" t="s">
        <v>748</v>
      </c>
      <c r="B53" s="132" t="str">
        <f>VLOOKUP(A53,'[1]Table Pays'!$A$2:$B$59,2,FALSE)</f>
        <v>Germany</v>
      </c>
      <c r="C53" s="134" t="s">
        <v>751</v>
      </c>
      <c r="D53" s="134" t="s">
        <v>1689</v>
      </c>
      <c r="E53" s="134" t="s">
        <v>1178</v>
      </c>
      <c r="F53" s="134" t="str">
        <f>VLOOKUP(E53,'[1]Table Airline'!$A$2:$B$85,2,FALSE)</f>
        <v>Air China</v>
      </c>
      <c r="G53" s="134" t="s">
        <v>737</v>
      </c>
      <c r="H53" s="134" t="str">
        <f>VLOOKUP(G53,[1]AutresTables!$A$6:$B$7,2,FALSE)</f>
        <v>Chine</v>
      </c>
      <c r="I53" s="134">
        <v>4</v>
      </c>
      <c r="J53" s="134" t="s">
        <v>1175</v>
      </c>
      <c r="K53" s="134" t="str">
        <f>VLOOKUP(J53,[1]AutresTables!$A$2:$B$3,2,FALSE)</f>
        <v>Pax et fret</v>
      </c>
    </row>
    <row r="54" spans="1:11">
      <c r="A54" s="134" t="s">
        <v>748</v>
      </c>
      <c r="B54" s="132" t="str">
        <f>VLOOKUP(A54,'[1]Table Pays'!$A$2:$B$59,2,FALSE)</f>
        <v>Germany</v>
      </c>
      <c r="C54" s="134" t="s">
        <v>750</v>
      </c>
      <c r="D54" s="134" t="s">
        <v>1830</v>
      </c>
      <c r="E54" s="134" t="s">
        <v>741</v>
      </c>
      <c r="F54" s="134" t="str">
        <f>VLOOKUP(E54,'[1]Table Airline'!$A$2:$B$85,2,FALSE)</f>
        <v>Air China Cargo</v>
      </c>
      <c r="G54" s="134" t="s">
        <v>737</v>
      </c>
      <c r="H54" s="134" t="str">
        <f>VLOOKUP(G54,[1]AutresTables!$A$6:$B$7,2,FALSE)</f>
        <v>Chine</v>
      </c>
      <c r="I54" s="134">
        <v>4</v>
      </c>
      <c r="J54" s="134" t="s">
        <v>691</v>
      </c>
      <c r="K54" s="134" t="str">
        <f>VLOOKUP(J54,[1]AutresTables!$A$2:$B$3,2,FALSE)</f>
        <v>Tout cargo</v>
      </c>
    </row>
    <row r="55" spans="1:11">
      <c r="A55" s="134" t="s">
        <v>748</v>
      </c>
      <c r="B55" s="132" t="str">
        <f>VLOOKUP(A55,'[1]Table Pays'!$A$2:$B$59,2,FALSE)</f>
        <v>Germany</v>
      </c>
      <c r="C55" s="134" t="s">
        <v>751</v>
      </c>
      <c r="D55" s="134" t="s">
        <v>1689</v>
      </c>
      <c r="E55" s="134" t="s">
        <v>741</v>
      </c>
      <c r="F55" s="134" t="str">
        <f>VLOOKUP(E55,'[1]Table Airline'!$A$2:$B$85,2,FALSE)</f>
        <v>Air China Cargo</v>
      </c>
      <c r="G55" s="134" t="s">
        <v>737</v>
      </c>
      <c r="H55" s="134" t="str">
        <f>VLOOKUP(G55,[1]AutresTables!$A$6:$B$7,2,FALSE)</f>
        <v>Chine</v>
      </c>
      <c r="I55" s="134">
        <v>2</v>
      </c>
      <c r="J55" s="134" t="s">
        <v>691</v>
      </c>
      <c r="K55" s="134" t="str">
        <f>VLOOKUP(J55,[1]AutresTables!$A$2:$B$3,2,FALSE)</f>
        <v>Tout cargo</v>
      </c>
    </row>
    <row r="56" spans="1:11">
      <c r="A56" s="134" t="s">
        <v>748</v>
      </c>
      <c r="B56" s="132" t="str">
        <f>VLOOKUP(A56,'[1]Table Pays'!$A$2:$B$59,2,FALSE)</f>
        <v>Germany</v>
      </c>
      <c r="C56" s="134" t="s">
        <v>752</v>
      </c>
      <c r="D56" s="134" t="s">
        <v>1831</v>
      </c>
      <c r="E56" s="134" t="s">
        <v>741</v>
      </c>
      <c r="F56" s="134" t="str">
        <f>VLOOKUP(E56,'[1]Table Airline'!$A$2:$B$85,2,FALSE)</f>
        <v>Air China Cargo</v>
      </c>
      <c r="G56" s="134" t="s">
        <v>737</v>
      </c>
      <c r="H56" s="134" t="str">
        <f>VLOOKUP(G56,[1]AutresTables!$A$6:$B$7,2,FALSE)</f>
        <v>Chine</v>
      </c>
      <c r="I56" s="134">
        <v>2</v>
      </c>
      <c r="J56" s="134" t="s">
        <v>691</v>
      </c>
      <c r="K56" s="134" t="str">
        <f>VLOOKUP(J56,[1]AutresTables!$A$2:$B$3,2,FALSE)</f>
        <v>Tout cargo</v>
      </c>
    </row>
    <row r="57" spans="1:11">
      <c r="A57" s="134" t="s">
        <v>748</v>
      </c>
      <c r="B57" s="132" t="str">
        <f>VLOOKUP(A57,'[1]Table Pays'!$A$2:$B$59,2,FALSE)</f>
        <v>Germany</v>
      </c>
      <c r="C57" s="134" t="s">
        <v>753</v>
      </c>
      <c r="D57" s="134" t="s">
        <v>1832</v>
      </c>
      <c r="E57" s="134" t="s">
        <v>754</v>
      </c>
      <c r="F57" s="134" t="str">
        <f>VLOOKUP(E57,'[1]Table Airline'!$A$2:$B$85,2,FALSE)</f>
        <v>China Southern Airlines</v>
      </c>
      <c r="G57" s="134" t="s">
        <v>737</v>
      </c>
      <c r="H57" s="134" t="str">
        <f>VLOOKUP(G57,[1]AutresTables!$A$6:$B$7,2,FALSE)</f>
        <v>Chine</v>
      </c>
      <c r="I57" s="134">
        <v>4</v>
      </c>
      <c r="J57" s="134" t="s">
        <v>691</v>
      </c>
      <c r="K57" s="134" t="str">
        <f>VLOOKUP(J57,[1]AutresTables!$A$2:$B$3,2,FALSE)</f>
        <v>Tout cargo</v>
      </c>
    </row>
    <row r="58" spans="1:11">
      <c r="A58" s="134" t="s">
        <v>748</v>
      </c>
      <c r="B58" s="132" t="str">
        <f>VLOOKUP(A58,'[1]Table Pays'!$A$2:$B$59,2,FALSE)</f>
        <v>Germany</v>
      </c>
      <c r="C58" s="134" t="s">
        <v>2174</v>
      </c>
      <c r="D58" s="134" t="s">
        <v>2175</v>
      </c>
      <c r="E58" s="134" t="s">
        <v>754</v>
      </c>
      <c r="F58" s="134" t="str">
        <f>VLOOKUP(E58,'[1]Table Airline'!$A$2:$B$85,2,FALSE)</f>
        <v>China Southern Airlines</v>
      </c>
      <c r="G58" s="134" t="s">
        <v>737</v>
      </c>
      <c r="H58" s="134" t="str">
        <f>VLOOKUP(G58,[1]AutresTables!$A$6:$B$7,2,FALSE)</f>
        <v>Chine</v>
      </c>
      <c r="I58" s="134">
        <v>1</v>
      </c>
      <c r="J58" s="134" t="s">
        <v>691</v>
      </c>
      <c r="K58" s="134" t="str">
        <f>VLOOKUP(J58,[1]AutresTables!$A$2:$B$3,2,FALSE)</f>
        <v>Tout cargo</v>
      </c>
    </row>
    <row r="59" spans="1:11">
      <c r="A59" s="134" t="s">
        <v>748</v>
      </c>
      <c r="B59" s="132" t="str">
        <f>VLOOKUP(A59,'[1]Table Pays'!$A$2:$B$59,2,FALSE)</f>
        <v>Germany</v>
      </c>
      <c r="C59" s="134" t="s">
        <v>751</v>
      </c>
      <c r="D59" s="134" t="s">
        <v>1689</v>
      </c>
      <c r="E59" s="134" t="s">
        <v>754</v>
      </c>
      <c r="F59" s="134" t="str">
        <f>VLOOKUP(E59,'[1]Table Airline'!$A$2:$B$85,2,FALSE)</f>
        <v>China Southern Airlines</v>
      </c>
      <c r="G59" s="134" t="s">
        <v>737</v>
      </c>
      <c r="H59" s="134" t="str">
        <f>VLOOKUP(G59,[1]AutresTables!$A$6:$B$7,2,FALSE)</f>
        <v>Chine</v>
      </c>
      <c r="I59" s="134">
        <v>6</v>
      </c>
      <c r="J59" s="134" t="s">
        <v>691</v>
      </c>
      <c r="K59" s="134" t="str">
        <f>VLOOKUP(J59,[1]AutresTables!$A$2:$B$3,2,FALSE)</f>
        <v>Tout cargo</v>
      </c>
    </row>
    <row r="60" spans="1:11">
      <c r="A60" s="134" t="s">
        <v>748</v>
      </c>
      <c r="B60" s="132" t="str">
        <f>VLOOKUP(A60,'[1]Table Pays'!$A$2:$B$59,2,FALSE)</f>
        <v>Germany</v>
      </c>
      <c r="C60" s="134" t="s">
        <v>751</v>
      </c>
      <c r="D60" s="134" t="s">
        <v>1689</v>
      </c>
      <c r="E60" s="134" t="s">
        <v>756</v>
      </c>
      <c r="F60" s="134" t="str">
        <f>VLOOKUP(E60,'[1]Table Airline'!$A$2:$B$85,2,FALSE)</f>
        <v>China Cargo Airlines</v>
      </c>
      <c r="G60" s="134" t="s">
        <v>737</v>
      </c>
      <c r="H60" s="134" t="str">
        <f>VLOOKUP(G60,[1]AutresTables!$A$6:$B$7,2,FALSE)</f>
        <v>Chine</v>
      </c>
      <c r="I60" s="134">
        <v>3</v>
      </c>
      <c r="J60" s="134" t="s">
        <v>691</v>
      </c>
      <c r="K60" s="134" t="str">
        <f>VLOOKUP(J60,[1]AutresTables!$A$2:$B$3,2,FALSE)</f>
        <v>Tout cargo</v>
      </c>
    </row>
    <row r="61" spans="1:11">
      <c r="A61" s="134" t="s">
        <v>748</v>
      </c>
      <c r="B61" s="132" t="str">
        <f>VLOOKUP(A61,'[1]Table Pays'!$A$2:$B$59,2,FALSE)</f>
        <v>Germany</v>
      </c>
      <c r="C61" s="134" t="s">
        <v>2176</v>
      </c>
      <c r="D61" s="134" t="s">
        <v>2040</v>
      </c>
      <c r="E61" s="134" t="s">
        <v>759</v>
      </c>
      <c r="F61" s="134" t="str">
        <f>VLOOKUP(E61,'[1]Table Airline'!$A$2:$B$85,2,FALSE)</f>
        <v>Lufthansa Cargo</v>
      </c>
      <c r="G61" s="134" t="s">
        <v>689</v>
      </c>
      <c r="H61" s="134" t="str">
        <f>VLOOKUP(G61,[1]AutresTables!$A$6:$B$7,2,FALSE)</f>
        <v>Etrangère</v>
      </c>
      <c r="I61" s="134">
        <v>4</v>
      </c>
      <c r="J61" s="134" t="s">
        <v>691</v>
      </c>
      <c r="K61" s="134" t="str">
        <f>VLOOKUP(J61,[1]AutresTables!$A$2:$B$3,2,FALSE)</f>
        <v>Tout cargo</v>
      </c>
    </row>
    <row r="62" spans="1:11">
      <c r="A62" s="134" t="s">
        <v>748</v>
      </c>
      <c r="B62" s="132" t="str">
        <f>VLOOKUP(A62,'[1]Table Pays'!$A$2:$B$59,2,FALSE)</f>
        <v>Germany</v>
      </c>
      <c r="C62" s="134" t="s">
        <v>2177</v>
      </c>
      <c r="D62" s="134" t="s">
        <v>2041</v>
      </c>
      <c r="E62" s="134" t="s">
        <v>759</v>
      </c>
      <c r="F62" s="134" t="str">
        <f>VLOOKUP(E62,'[1]Table Airline'!$A$2:$B$85,2,FALSE)</f>
        <v>Lufthansa Cargo</v>
      </c>
      <c r="G62" s="134" t="s">
        <v>689</v>
      </c>
      <c r="H62" s="134" t="str">
        <f>VLOOKUP(G62,[1]AutresTables!$A$6:$B$7,2,FALSE)</f>
        <v>Etrangère</v>
      </c>
      <c r="I62" s="134">
        <v>2</v>
      </c>
      <c r="J62" s="134" t="s">
        <v>691</v>
      </c>
      <c r="K62" s="134" t="str">
        <f>VLOOKUP(J62,[1]AutresTables!$A$2:$B$3,2,FALSE)</f>
        <v>Tout cargo</v>
      </c>
    </row>
    <row r="63" spans="1:11">
      <c r="A63" s="134" t="s">
        <v>748</v>
      </c>
      <c r="B63" s="132" t="str">
        <f>VLOOKUP(A63,'[1]Table Pays'!$A$2:$B$59,2,FALSE)</f>
        <v>Germany</v>
      </c>
      <c r="C63" s="134" t="s">
        <v>761</v>
      </c>
      <c r="D63" s="134" t="s">
        <v>1834</v>
      </c>
      <c r="E63" s="134" t="s">
        <v>759</v>
      </c>
      <c r="F63" s="134" t="str">
        <f>VLOOKUP(E63,'[1]Table Airline'!$A$2:$B$85,2,FALSE)</f>
        <v>Lufthansa Cargo</v>
      </c>
      <c r="G63" s="134" t="s">
        <v>689</v>
      </c>
      <c r="H63" s="134" t="str">
        <f>VLOOKUP(G63,[1]AutresTables!$A$6:$B$7,2,FALSE)</f>
        <v>Etrangère</v>
      </c>
      <c r="I63" s="134">
        <v>7</v>
      </c>
      <c r="J63" s="134" t="s">
        <v>691</v>
      </c>
      <c r="K63" s="134" t="str">
        <f>VLOOKUP(J63,[1]AutresTables!$A$2:$B$3,2,FALSE)</f>
        <v>Tout cargo</v>
      </c>
    </row>
    <row r="64" spans="1:11">
      <c r="A64" s="134" t="s">
        <v>748</v>
      </c>
      <c r="B64" s="132" t="str">
        <f>VLOOKUP(A64,'[1]Table Pays'!$A$2:$B$59,2,FALSE)</f>
        <v>Germany</v>
      </c>
      <c r="C64" s="134" t="s">
        <v>762</v>
      </c>
      <c r="D64" s="134" t="s">
        <v>1835</v>
      </c>
      <c r="E64" s="134" t="s">
        <v>763</v>
      </c>
      <c r="F64" s="134" t="str">
        <f>VLOOKUP(E64,'[1]Table Airline'!$A$2:$B$85,2,FALSE)</f>
        <v>German Continental Airlines</v>
      </c>
      <c r="G64" s="134" t="s">
        <v>689</v>
      </c>
      <c r="H64" s="134" t="str">
        <f>VLOOKUP(G64,[1]AutresTables!$A$6:$B$7,2,FALSE)</f>
        <v>Etrangère</v>
      </c>
      <c r="I64" s="134">
        <v>1</v>
      </c>
      <c r="J64" s="134" t="s">
        <v>691</v>
      </c>
      <c r="K64" s="134" t="str">
        <f>VLOOKUP(J64,[1]AutresTables!$A$2:$B$3,2,FALSE)</f>
        <v>Tout cargo</v>
      </c>
    </row>
    <row r="65" spans="1:11">
      <c r="A65" s="134" t="s">
        <v>748</v>
      </c>
      <c r="B65" s="132" t="str">
        <f>VLOOKUP(A65,'[1]Table Pays'!$A$2:$B$59,2,FALSE)</f>
        <v>Germany</v>
      </c>
      <c r="C65" s="134" t="s">
        <v>765</v>
      </c>
      <c r="D65" s="134" t="s">
        <v>766</v>
      </c>
      <c r="E65" s="134" t="s">
        <v>763</v>
      </c>
      <c r="F65" s="134" t="str">
        <f>VLOOKUP(E65,'[1]Table Airline'!$A$2:$B$85,2,FALSE)</f>
        <v>German Continental Airlines</v>
      </c>
      <c r="G65" s="134" t="s">
        <v>689</v>
      </c>
      <c r="H65" s="134" t="str">
        <f>VLOOKUP(G65,[1]AutresTables!$A$6:$B$7,2,FALSE)</f>
        <v>Etrangère</v>
      </c>
      <c r="I65" s="134">
        <v>5</v>
      </c>
      <c r="J65" s="134" t="s">
        <v>691</v>
      </c>
      <c r="K65" s="134" t="str">
        <f>VLOOKUP(J65,[1]AutresTables!$A$2:$B$3,2,FALSE)</f>
        <v>Tout cargo</v>
      </c>
    </row>
    <row r="66" spans="1:11">
      <c r="A66" s="134" t="s">
        <v>767</v>
      </c>
      <c r="B66" s="132" t="str">
        <f>VLOOKUP(A66,'[1]Table Pays'!$A$2:$B$59,2,FALSE)</f>
        <v>Russia</v>
      </c>
      <c r="C66" s="134" t="s">
        <v>1218</v>
      </c>
      <c r="D66" s="134" t="s">
        <v>1693</v>
      </c>
      <c r="E66" s="134" t="s">
        <v>1178</v>
      </c>
      <c r="F66" s="134" t="str">
        <f>VLOOKUP(E66,'[1]Table Airline'!$A$2:$B$85,2,FALSE)</f>
        <v>Air China</v>
      </c>
      <c r="G66" s="134" t="s">
        <v>737</v>
      </c>
      <c r="H66" s="134" t="str">
        <f>VLOOKUP(G66,[1]AutresTables!$A$6:$B$7,2,FALSE)</f>
        <v>Chine</v>
      </c>
      <c r="I66" s="134">
        <v>1</v>
      </c>
      <c r="J66" s="134" t="s">
        <v>1175</v>
      </c>
      <c r="K66" s="134" t="str">
        <f>VLOOKUP(J66,[1]AutresTables!$A$2:$B$3,2,FALSE)</f>
        <v>Pax et fret</v>
      </c>
    </row>
    <row r="67" spans="1:11">
      <c r="A67" s="134" t="s">
        <v>767</v>
      </c>
      <c r="B67" s="132" t="str">
        <f>VLOOKUP(A67,'[1]Table Pays'!$A$2:$B$59,2,FALSE)</f>
        <v>Russia</v>
      </c>
      <c r="C67" s="134" t="s">
        <v>780</v>
      </c>
      <c r="D67" s="134" t="s">
        <v>1694</v>
      </c>
      <c r="E67" s="134" t="s">
        <v>1219</v>
      </c>
      <c r="F67" s="134" t="str">
        <f>VLOOKUP(E67,'[1]Table Airline'!$A$2:$B$85,2,FALSE)</f>
        <v>Aeroflot</v>
      </c>
      <c r="G67" s="134" t="s">
        <v>689</v>
      </c>
      <c r="H67" s="134" t="str">
        <f>VLOOKUP(G67,[1]AutresTables!$A$6:$B$7,2,FALSE)</f>
        <v>Etrangère</v>
      </c>
      <c r="I67" s="134">
        <v>7</v>
      </c>
      <c r="J67" s="134" t="s">
        <v>1175</v>
      </c>
      <c r="K67" s="134" t="str">
        <f>VLOOKUP(J67,[1]AutresTables!$A$2:$B$3,2,FALSE)</f>
        <v>Pax et fret</v>
      </c>
    </row>
    <row r="68" spans="1:11">
      <c r="A68" s="134" t="s">
        <v>767</v>
      </c>
      <c r="B68" s="132" t="str">
        <f>VLOOKUP(A68,'[1]Table Pays'!$A$2:$B$59,2,FALSE)</f>
        <v>Russia</v>
      </c>
      <c r="C68" s="134" t="s">
        <v>1220</v>
      </c>
      <c r="D68" s="134" t="s">
        <v>1695</v>
      </c>
      <c r="E68" s="134" t="s">
        <v>1219</v>
      </c>
      <c r="F68" s="134" t="str">
        <f>VLOOKUP(E68,'[1]Table Airline'!$A$2:$B$85,2,FALSE)</f>
        <v>Aeroflot</v>
      </c>
      <c r="G68" s="134" t="s">
        <v>689</v>
      </c>
      <c r="H68" s="134" t="str">
        <f>VLOOKUP(G68,[1]AutresTables!$A$6:$B$7,2,FALSE)</f>
        <v>Etrangère</v>
      </c>
      <c r="I68" s="134">
        <v>4</v>
      </c>
      <c r="J68" s="134" t="s">
        <v>1175</v>
      </c>
      <c r="K68" s="134" t="str">
        <f>VLOOKUP(J68,[1]AutresTables!$A$2:$B$3,2,FALSE)</f>
        <v>Pax et fret</v>
      </c>
    </row>
    <row r="69" spans="1:11">
      <c r="A69" s="134" t="s">
        <v>767</v>
      </c>
      <c r="B69" s="132" t="str">
        <f>VLOOKUP(A69,'[1]Table Pays'!$A$2:$B$59,2,FALSE)</f>
        <v>Russia</v>
      </c>
      <c r="C69" s="134" t="s">
        <v>791</v>
      </c>
      <c r="D69" s="134" t="s">
        <v>1696</v>
      </c>
      <c r="E69" s="134" t="s">
        <v>1219</v>
      </c>
      <c r="F69" s="134" t="str">
        <f>VLOOKUP(E69,'[1]Table Airline'!$A$2:$B$85,2,FALSE)</f>
        <v>Aeroflot</v>
      </c>
      <c r="G69" s="134" t="s">
        <v>689</v>
      </c>
      <c r="H69" s="134" t="str">
        <f>VLOOKUP(G69,[1]AutresTables!$A$6:$B$7,2,FALSE)</f>
        <v>Etrangère</v>
      </c>
      <c r="I69" s="134">
        <v>7</v>
      </c>
      <c r="J69" s="134" t="s">
        <v>1175</v>
      </c>
      <c r="K69" s="134" t="str">
        <f>VLOOKUP(J69,[1]AutresTables!$A$2:$B$3,2,FALSE)</f>
        <v>Pax et fret</v>
      </c>
    </row>
    <row r="70" spans="1:11">
      <c r="A70" s="134" t="s">
        <v>767</v>
      </c>
      <c r="B70" s="132" t="str">
        <f>VLOOKUP(A70,'[1]Table Pays'!$A$2:$B$59,2,FALSE)</f>
        <v>Russia</v>
      </c>
      <c r="C70" s="134" t="s">
        <v>769</v>
      </c>
      <c r="D70" s="134" t="s">
        <v>1836</v>
      </c>
      <c r="E70" s="134" t="s">
        <v>770</v>
      </c>
      <c r="F70" s="134" t="str">
        <f>VLOOKUP(E70,'[1]Table Airline'!$A$2:$B$85,2,FALSE)</f>
        <v>Aeroflot</v>
      </c>
      <c r="G70" s="134" t="s">
        <v>689</v>
      </c>
      <c r="H70" s="134" t="str">
        <f>VLOOKUP(G70,[1]AutresTables!$A$6:$B$7,2,FALSE)</f>
        <v>Etrangère</v>
      </c>
      <c r="I70" s="134">
        <v>2</v>
      </c>
      <c r="J70" s="134" t="s">
        <v>691</v>
      </c>
      <c r="K70" s="134" t="str">
        <f>VLOOKUP(J70,[1]AutresTables!$A$2:$B$3,2,FALSE)</f>
        <v>Tout cargo</v>
      </c>
    </row>
    <row r="71" spans="1:11">
      <c r="A71" s="134" t="s">
        <v>767</v>
      </c>
      <c r="B71" s="132" t="str">
        <f>VLOOKUP(A71,'[1]Table Pays'!$A$2:$B$59,2,FALSE)</f>
        <v>Russia</v>
      </c>
      <c r="C71" s="134" t="s">
        <v>772</v>
      </c>
      <c r="D71" s="134" t="s">
        <v>773</v>
      </c>
      <c r="E71" s="134" t="s">
        <v>770</v>
      </c>
      <c r="F71" s="134" t="str">
        <f>VLOOKUP(E71,'[1]Table Airline'!$A$2:$B$85,2,FALSE)</f>
        <v>Aeroflot</v>
      </c>
      <c r="G71" s="134" t="s">
        <v>689</v>
      </c>
      <c r="H71" s="134" t="str">
        <f>VLOOKUP(G71,[1]AutresTables!$A$6:$B$7,2,FALSE)</f>
        <v>Etrangère</v>
      </c>
      <c r="I71" s="134">
        <v>1</v>
      </c>
      <c r="J71" s="134" t="s">
        <v>691</v>
      </c>
      <c r="K71" s="134" t="str">
        <f>VLOOKUP(J71,[1]AutresTables!$A$2:$B$3,2,FALSE)</f>
        <v>Tout cargo</v>
      </c>
    </row>
    <row r="72" spans="1:11">
      <c r="A72" s="134" t="s">
        <v>767</v>
      </c>
      <c r="B72" s="132" t="str">
        <f>VLOOKUP(A72,'[1]Table Pays'!$A$2:$B$59,2,FALSE)</f>
        <v>Russia</v>
      </c>
      <c r="C72" s="134" t="s">
        <v>774</v>
      </c>
      <c r="D72" s="134" t="s">
        <v>1837</v>
      </c>
      <c r="E72" s="134" t="s">
        <v>770</v>
      </c>
      <c r="F72" s="134" t="str">
        <f>VLOOKUP(E72,'[1]Table Airline'!$A$2:$B$85,2,FALSE)</f>
        <v>Aeroflot</v>
      </c>
      <c r="G72" s="134" t="s">
        <v>689</v>
      </c>
      <c r="H72" s="134" t="str">
        <f>VLOOKUP(G72,[1]AutresTables!$A$6:$B$7,2,FALSE)</f>
        <v>Etrangère</v>
      </c>
      <c r="I72" s="134">
        <v>2</v>
      </c>
      <c r="J72" s="134" t="s">
        <v>691</v>
      </c>
      <c r="K72" s="134" t="str">
        <f>VLOOKUP(J72,[1]AutresTables!$A$2:$B$3,2,FALSE)</f>
        <v>Tout cargo</v>
      </c>
    </row>
    <row r="73" spans="1:11">
      <c r="A73" s="134" t="s">
        <v>767</v>
      </c>
      <c r="B73" s="132" t="str">
        <f>VLOOKUP(A73,'[1]Table Pays'!$A$2:$B$59,2,FALSE)</f>
        <v>Russia</v>
      </c>
      <c r="C73" s="134" t="s">
        <v>775</v>
      </c>
      <c r="D73" s="134" t="s">
        <v>776</v>
      </c>
      <c r="E73" s="134" t="s">
        <v>770</v>
      </c>
      <c r="F73" s="134" t="str">
        <f>VLOOKUP(E73,'[1]Table Airline'!$A$2:$B$85,2,FALSE)</f>
        <v>Aeroflot</v>
      </c>
      <c r="G73" s="134" t="s">
        <v>689</v>
      </c>
      <c r="H73" s="134" t="str">
        <f>VLOOKUP(G73,[1]AutresTables!$A$6:$B$7,2,FALSE)</f>
        <v>Etrangère</v>
      </c>
      <c r="I73" s="134">
        <v>4</v>
      </c>
      <c r="J73" s="134" t="s">
        <v>691</v>
      </c>
      <c r="K73" s="134" t="str">
        <f>VLOOKUP(J73,[1]AutresTables!$A$2:$B$3,2,FALSE)</f>
        <v>Tout cargo</v>
      </c>
    </row>
    <row r="74" spans="1:11">
      <c r="A74" s="134" t="s">
        <v>767</v>
      </c>
      <c r="B74" s="132" t="str">
        <f>VLOOKUP(A74,'[1]Table Pays'!$A$2:$B$59,2,FALSE)</f>
        <v>Russia</v>
      </c>
      <c r="C74" s="134" t="s">
        <v>777</v>
      </c>
      <c r="D74" s="134" t="s">
        <v>778</v>
      </c>
      <c r="E74" s="134" t="s">
        <v>770</v>
      </c>
      <c r="F74" s="134" t="str">
        <f>VLOOKUP(E74,'[1]Table Airline'!$A$2:$B$85,2,FALSE)</f>
        <v>Aeroflot</v>
      </c>
      <c r="G74" s="134" t="s">
        <v>689</v>
      </c>
      <c r="H74" s="134" t="str">
        <f>VLOOKUP(G74,[1]AutresTables!$A$6:$B$7,2,FALSE)</f>
        <v>Etrangère</v>
      </c>
      <c r="I74" s="134">
        <v>1</v>
      </c>
      <c r="J74" s="134" t="s">
        <v>691</v>
      </c>
      <c r="K74" s="134" t="str">
        <f>VLOOKUP(J74,[1]AutresTables!$A$2:$B$3,2,FALSE)</f>
        <v>Tout cargo</v>
      </c>
    </row>
    <row r="75" spans="1:11">
      <c r="A75" s="134" t="s">
        <v>767</v>
      </c>
      <c r="B75" s="132" t="str">
        <f>VLOOKUP(A75,'[1]Table Pays'!$A$2:$B$59,2,FALSE)</f>
        <v>Russia</v>
      </c>
      <c r="C75" s="134" t="s">
        <v>779</v>
      </c>
      <c r="D75" s="134" t="s">
        <v>1838</v>
      </c>
      <c r="E75" s="134" t="s">
        <v>770</v>
      </c>
      <c r="F75" s="134" t="str">
        <f>VLOOKUP(E75,'[1]Table Airline'!$A$2:$B$85,2,FALSE)</f>
        <v>Aeroflot</v>
      </c>
      <c r="G75" s="134" t="s">
        <v>689</v>
      </c>
      <c r="H75" s="134" t="str">
        <f>VLOOKUP(G75,[1]AutresTables!$A$6:$B$7,2,FALSE)</f>
        <v>Etrangère</v>
      </c>
      <c r="I75" s="134">
        <v>2</v>
      </c>
      <c r="J75" s="134" t="s">
        <v>691</v>
      </c>
      <c r="K75" s="134" t="str">
        <f>VLOOKUP(J75,[1]AutresTables!$A$2:$B$3,2,FALSE)</f>
        <v>Tout cargo</v>
      </c>
    </row>
    <row r="76" spans="1:11">
      <c r="A76" s="134" t="s">
        <v>767</v>
      </c>
      <c r="B76" s="132" t="str">
        <f>VLOOKUP(A76,'[1]Table Pays'!$A$2:$B$59,2,FALSE)</f>
        <v>Russia</v>
      </c>
      <c r="C76" s="134" t="s">
        <v>780</v>
      </c>
      <c r="D76" s="134" t="s">
        <v>1694</v>
      </c>
      <c r="E76" s="134" t="s">
        <v>781</v>
      </c>
      <c r="F76" s="134" t="str">
        <f>VLOOKUP(E76,'[1]Table Airline'!$A$2:$B$85,2,FALSE)</f>
        <v>Russian Airbridge Cargo Airlines</v>
      </c>
      <c r="G76" s="134" t="s">
        <v>689</v>
      </c>
      <c r="H76" s="134" t="str">
        <f>VLOOKUP(G76,[1]AutresTables!$A$6:$B$7,2,FALSE)</f>
        <v>Etrangère</v>
      </c>
      <c r="I76" s="134">
        <v>4</v>
      </c>
      <c r="J76" s="134" t="s">
        <v>691</v>
      </c>
      <c r="K76" s="134" t="str">
        <f>VLOOKUP(J76,[1]AutresTables!$A$2:$B$3,2,FALSE)</f>
        <v>Tout cargo</v>
      </c>
    </row>
    <row r="77" spans="1:11">
      <c r="A77" s="134" t="s">
        <v>767</v>
      </c>
      <c r="B77" s="132" t="str">
        <f>VLOOKUP(A77,'[1]Table Pays'!$A$2:$B$59,2,FALSE)</f>
        <v>Russia</v>
      </c>
      <c r="C77" s="134" t="s">
        <v>783</v>
      </c>
      <c r="D77" s="134" t="s">
        <v>1839</v>
      </c>
      <c r="E77" s="134" t="s">
        <v>781</v>
      </c>
      <c r="F77" s="134" t="str">
        <f>VLOOKUP(E77,'[1]Table Airline'!$A$2:$B$85,2,FALSE)</f>
        <v>Russian Airbridge Cargo Airlines</v>
      </c>
      <c r="G77" s="134" t="s">
        <v>689</v>
      </c>
      <c r="H77" s="134" t="str">
        <f>VLOOKUP(G77,[1]AutresTables!$A$6:$B$7,2,FALSE)</f>
        <v>Etrangère</v>
      </c>
      <c r="I77" s="134">
        <v>1</v>
      </c>
      <c r="J77" s="134" t="s">
        <v>691</v>
      </c>
      <c r="K77" s="134" t="str">
        <f>VLOOKUP(J77,[1]AutresTables!$A$2:$B$3,2,FALSE)</f>
        <v>Tout cargo</v>
      </c>
    </row>
    <row r="78" spans="1:11">
      <c r="A78" s="134" t="s">
        <v>767</v>
      </c>
      <c r="B78" s="132" t="str">
        <f>VLOOKUP(A78,'[1]Table Pays'!$A$2:$B$59,2,FALSE)</f>
        <v>Russia</v>
      </c>
      <c r="C78" s="134" t="s">
        <v>784</v>
      </c>
      <c r="D78" s="134" t="s">
        <v>1840</v>
      </c>
      <c r="E78" s="134" t="s">
        <v>781</v>
      </c>
      <c r="F78" s="134" t="str">
        <f>VLOOKUP(E78,'[1]Table Airline'!$A$2:$B$85,2,FALSE)</f>
        <v>Russian Airbridge Cargo Airlines</v>
      </c>
      <c r="G78" s="134" t="s">
        <v>689</v>
      </c>
      <c r="H78" s="134" t="str">
        <f>VLOOKUP(G78,[1]AutresTables!$A$6:$B$7,2,FALSE)</f>
        <v>Etrangère</v>
      </c>
      <c r="I78" s="134">
        <v>1</v>
      </c>
      <c r="J78" s="134" t="s">
        <v>691</v>
      </c>
      <c r="K78" s="134" t="str">
        <f>VLOOKUP(J78,[1]AutresTables!$A$2:$B$3,2,FALSE)</f>
        <v>Tout cargo</v>
      </c>
    </row>
    <row r="79" spans="1:11">
      <c r="A79" s="134" t="s">
        <v>767</v>
      </c>
      <c r="B79" s="132" t="str">
        <f>VLOOKUP(A79,'[1]Table Pays'!$A$2:$B$59,2,FALSE)</f>
        <v>Russia</v>
      </c>
      <c r="C79" s="134" t="s">
        <v>785</v>
      </c>
      <c r="D79" s="134" t="s">
        <v>1961</v>
      </c>
      <c r="E79" s="134" t="s">
        <v>781</v>
      </c>
      <c r="F79" s="134" t="str">
        <f>VLOOKUP(E79,'[1]Table Airline'!$A$2:$B$85,2,FALSE)</f>
        <v>Russian Airbridge Cargo Airlines</v>
      </c>
      <c r="G79" s="134" t="s">
        <v>689</v>
      </c>
      <c r="H79" s="134" t="str">
        <f>VLOOKUP(G79,[1]AutresTables!$A$6:$B$7,2,FALSE)</f>
        <v>Etrangère</v>
      </c>
      <c r="I79" s="134">
        <v>7</v>
      </c>
      <c r="J79" s="134" t="s">
        <v>691</v>
      </c>
      <c r="K79" s="134" t="str">
        <f>VLOOKUP(J79,[1]AutresTables!$A$2:$B$3,2,FALSE)</f>
        <v>Tout cargo</v>
      </c>
    </row>
    <row r="80" spans="1:11">
      <c r="A80" s="134" t="s">
        <v>767</v>
      </c>
      <c r="B80" s="132" t="str">
        <f>VLOOKUP(A80,'[1]Table Pays'!$A$2:$B$59,2,FALSE)</f>
        <v>Russia</v>
      </c>
      <c r="C80" s="134" t="s">
        <v>786</v>
      </c>
      <c r="D80" s="134" t="s">
        <v>1841</v>
      </c>
      <c r="E80" s="134" t="s">
        <v>781</v>
      </c>
      <c r="F80" s="134" t="str">
        <f>VLOOKUP(E80,'[1]Table Airline'!$A$2:$B$85,2,FALSE)</f>
        <v>Russian Airbridge Cargo Airlines</v>
      </c>
      <c r="G80" s="134" t="s">
        <v>689</v>
      </c>
      <c r="H80" s="134" t="str">
        <f>VLOOKUP(G80,[1]AutresTables!$A$6:$B$7,2,FALSE)</f>
        <v>Etrangère</v>
      </c>
      <c r="I80" s="134">
        <v>1</v>
      </c>
      <c r="J80" s="134" t="s">
        <v>691</v>
      </c>
      <c r="K80" s="134" t="str">
        <f>VLOOKUP(J80,[1]AutresTables!$A$2:$B$3,2,FALSE)</f>
        <v>Tout cargo</v>
      </c>
    </row>
    <row r="81" spans="1:11">
      <c r="A81" s="134" t="s">
        <v>767</v>
      </c>
      <c r="B81" s="132" t="str">
        <f>VLOOKUP(A81,'[1]Table Pays'!$A$2:$B$59,2,FALSE)</f>
        <v>Russia</v>
      </c>
      <c r="C81" s="134" t="s">
        <v>787</v>
      </c>
      <c r="D81" s="134" t="s">
        <v>1842</v>
      </c>
      <c r="E81" s="134" t="s">
        <v>781</v>
      </c>
      <c r="F81" s="134" t="str">
        <f>VLOOKUP(E81,'[1]Table Airline'!$A$2:$B$85,2,FALSE)</f>
        <v>Russian Airbridge Cargo Airlines</v>
      </c>
      <c r="G81" s="134" t="s">
        <v>689</v>
      </c>
      <c r="H81" s="134" t="str">
        <f>VLOOKUP(G81,[1]AutresTables!$A$6:$B$7,2,FALSE)</f>
        <v>Etrangère</v>
      </c>
      <c r="I81" s="134">
        <v>1</v>
      </c>
      <c r="J81" s="134" t="s">
        <v>691</v>
      </c>
      <c r="K81" s="134" t="str">
        <f>VLOOKUP(J81,[1]AutresTables!$A$2:$B$3,2,FALSE)</f>
        <v>Tout cargo</v>
      </c>
    </row>
    <row r="82" spans="1:11">
      <c r="A82" s="134" t="s">
        <v>767</v>
      </c>
      <c r="B82" s="132" t="str">
        <f>VLOOKUP(A82,'[1]Table Pays'!$A$2:$B$59,2,FALSE)</f>
        <v>Russia</v>
      </c>
      <c r="C82" s="134" t="s">
        <v>788</v>
      </c>
      <c r="D82" s="134" t="s">
        <v>1845</v>
      </c>
      <c r="E82" s="134" t="s">
        <v>781</v>
      </c>
      <c r="F82" s="134" t="str">
        <f>VLOOKUP(E82,'[1]Table Airline'!$A$2:$B$85,2,FALSE)</f>
        <v>Russian Airbridge Cargo Airlines</v>
      </c>
      <c r="G82" s="134" t="s">
        <v>689</v>
      </c>
      <c r="H82" s="134" t="str">
        <f>VLOOKUP(G82,[1]AutresTables!$A$6:$B$7,2,FALSE)</f>
        <v>Etrangère</v>
      </c>
      <c r="I82" s="134">
        <v>1</v>
      </c>
      <c r="J82" s="134" t="s">
        <v>691</v>
      </c>
      <c r="K82" s="134" t="str">
        <f>VLOOKUP(J82,[1]AutresTables!$A$2:$B$3,2,FALSE)</f>
        <v>Tout cargo</v>
      </c>
    </row>
    <row r="83" spans="1:11">
      <c r="A83" s="134" t="s">
        <v>767</v>
      </c>
      <c r="B83" s="132" t="str">
        <f>VLOOKUP(A83,'[1]Table Pays'!$A$2:$B$59,2,FALSE)</f>
        <v>Russia</v>
      </c>
      <c r="C83" s="134" t="s">
        <v>789</v>
      </c>
      <c r="D83" s="134" t="s">
        <v>1846</v>
      </c>
      <c r="E83" s="134" t="s">
        <v>781</v>
      </c>
      <c r="F83" s="134" t="str">
        <f>VLOOKUP(E83,'[1]Table Airline'!$A$2:$B$85,2,FALSE)</f>
        <v>Russian Airbridge Cargo Airlines</v>
      </c>
      <c r="G83" s="134" t="s">
        <v>689</v>
      </c>
      <c r="H83" s="134" t="str">
        <f>VLOOKUP(G83,[1]AutresTables!$A$6:$B$7,2,FALSE)</f>
        <v>Etrangère</v>
      </c>
      <c r="I83" s="134">
        <v>1</v>
      </c>
      <c r="J83" s="134" t="s">
        <v>691</v>
      </c>
      <c r="K83" s="134" t="str">
        <f>VLOOKUP(J83,[1]AutresTables!$A$2:$B$3,2,FALSE)</f>
        <v>Tout cargo</v>
      </c>
    </row>
    <row r="84" spans="1:11">
      <c r="A84" s="134" t="s">
        <v>767</v>
      </c>
      <c r="B84" s="132" t="str">
        <f>VLOOKUP(A84,'[1]Table Pays'!$A$2:$B$59,2,FALSE)</f>
        <v>Russia</v>
      </c>
      <c r="C84" s="134" t="s">
        <v>790</v>
      </c>
      <c r="D84" s="134" t="s">
        <v>1847</v>
      </c>
      <c r="E84" s="134" t="s">
        <v>781</v>
      </c>
      <c r="F84" s="134" t="str">
        <f>VLOOKUP(E84,'[1]Table Airline'!$A$2:$B$85,2,FALSE)</f>
        <v>Russian Airbridge Cargo Airlines</v>
      </c>
      <c r="G84" s="134" t="s">
        <v>689</v>
      </c>
      <c r="H84" s="134" t="str">
        <f>VLOOKUP(G84,[1]AutresTables!$A$6:$B$7,2,FALSE)</f>
        <v>Etrangère</v>
      </c>
      <c r="I84" s="134">
        <v>3</v>
      </c>
      <c r="J84" s="134" t="s">
        <v>691</v>
      </c>
      <c r="K84" s="134" t="str">
        <f>VLOOKUP(J84,[1]AutresTables!$A$2:$B$3,2,FALSE)</f>
        <v>Tout cargo</v>
      </c>
    </row>
    <row r="85" spans="1:11">
      <c r="A85" s="134" t="s">
        <v>767</v>
      </c>
      <c r="B85" s="132" t="str">
        <f>VLOOKUP(A85,'[1]Table Pays'!$A$2:$B$59,2,FALSE)</f>
        <v>Russia</v>
      </c>
      <c r="C85" s="134" t="s">
        <v>2178</v>
      </c>
      <c r="D85" s="134" t="s">
        <v>2042</v>
      </c>
      <c r="E85" s="134" t="s">
        <v>781</v>
      </c>
      <c r="F85" s="134" t="str">
        <f>VLOOKUP(E85,'[1]Table Airline'!$A$2:$B$85,2,FALSE)</f>
        <v>Russian Airbridge Cargo Airlines</v>
      </c>
      <c r="G85" s="134" t="s">
        <v>689</v>
      </c>
      <c r="H85" s="134" t="str">
        <f>VLOOKUP(G85,[1]AutresTables!$A$6:$B$7,2,FALSE)</f>
        <v>Etrangère</v>
      </c>
      <c r="I85" s="134">
        <v>1</v>
      </c>
      <c r="J85" s="134" t="s">
        <v>691</v>
      </c>
      <c r="K85" s="134" t="str">
        <f>VLOOKUP(J85,[1]AutresTables!$A$2:$B$3,2,FALSE)</f>
        <v>Tout cargo</v>
      </c>
    </row>
    <row r="86" spans="1:11">
      <c r="A86" s="134" t="s">
        <v>767</v>
      </c>
      <c r="B86" s="132" t="str">
        <f>VLOOKUP(A86,'[1]Table Pays'!$A$2:$B$59,2,FALSE)</f>
        <v>Russia</v>
      </c>
      <c r="C86" s="134" t="s">
        <v>791</v>
      </c>
      <c r="D86" s="134" t="s">
        <v>1696</v>
      </c>
      <c r="E86" s="134" t="s">
        <v>781</v>
      </c>
      <c r="F86" s="134" t="str">
        <f>VLOOKUP(E86,'[1]Table Airline'!$A$2:$B$85,2,FALSE)</f>
        <v>Russian Airbridge Cargo Airlines</v>
      </c>
      <c r="G86" s="134" t="s">
        <v>689</v>
      </c>
      <c r="H86" s="134" t="str">
        <f>VLOOKUP(G86,[1]AutresTables!$A$6:$B$7,2,FALSE)</f>
        <v>Etrangère</v>
      </c>
      <c r="I86" s="134">
        <v>14</v>
      </c>
      <c r="J86" s="134" t="s">
        <v>691</v>
      </c>
      <c r="K86" s="134" t="str">
        <f>VLOOKUP(J86,[1]AutresTables!$A$2:$B$3,2,FALSE)</f>
        <v>Tout cargo</v>
      </c>
    </row>
    <row r="87" spans="1:11">
      <c r="A87" s="134" t="s">
        <v>767</v>
      </c>
      <c r="B87" s="132" t="str">
        <f>VLOOKUP(A87,'[1]Table Pays'!$A$2:$B$59,2,FALSE)</f>
        <v>Russia</v>
      </c>
      <c r="C87" s="134" t="s">
        <v>792</v>
      </c>
      <c r="D87" s="134" t="s">
        <v>1850</v>
      </c>
      <c r="E87" s="134" t="s">
        <v>781</v>
      </c>
      <c r="F87" s="134" t="str">
        <f>VLOOKUP(E87,'[1]Table Airline'!$A$2:$B$85,2,FALSE)</f>
        <v>Russian Airbridge Cargo Airlines</v>
      </c>
      <c r="G87" s="134" t="s">
        <v>689</v>
      </c>
      <c r="H87" s="134" t="str">
        <f>VLOOKUP(G87,[1]AutresTables!$A$6:$B$7,2,FALSE)</f>
        <v>Etrangère</v>
      </c>
      <c r="I87" s="134">
        <v>1</v>
      </c>
      <c r="J87" s="134" t="s">
        <v>691</v>
      </c>
      <c r="K87" s="134" t="str">
        <f>VLOOKUP(J87,[1]AutresTables!$A$2:$B$3,2,FALSE)</f>
        <v>Tout cargo</v>
      </c>
    </row>
    <row r="88" spans="1:11">
      <c r="A88" s="134" t="s">
        <v>767</v>
      </c>
      <c r="B88" s="132" t="str">
        <f>VLOOKUP(A88,'[1]Table Pays'!$A$2:$B$59,2,FALSE)</f>
        <v>Russia</v>
      </c>
      <c r="C88" s="134" t="s">
        <v>2179</v>
      </c>
      <c r="D88" s="134" t="s">
        <v>2043</v>
      </c>
      <c r="E88" s="134" t="s">
        <v>781</v>
      </c>
      <c r="F88" s="134" t="str">
        <f>VLOOKUP(E88,'[1]Table Airline'!$A$2:$B$85,2,FALSE)</f>
        <v>Russian Airbridge Cargo Airlines</v>
      </c>
      <c r="G88" s="134" t="s">
        <v>689</v>
      </c>
      <c r="H88" s="134" t="str">
        <f>VLOOKUP(G88,[1]AutresTables!$A$6:$B$7,2,FALSE)</f>
        <v>Etrangère</v>
      </c>
      <c r="I88" s="134">
        <v>2</v>
      </c>
      <c r="J88" s="134" t="s">
        <v>691</v>
      </c>
      <c r="K88" s="134" t="str">
        <f>VLOOKUP(J88,[1]AutresTables!$A$2:$B$3,2,FALSE)</f>
        <v>Tout cargo</v>
      </c>
    </row>
    <row r="89" spans="1:11">
      <c r="A89" s="134" t="s">
        <v>767</v>
      </c>
      <c r="B89" s="132" t="str">
        <f>VLOOKUP(A89,'[1]Table Pays'!$A$2:$B$59,2,FALSE)</f>
        <v>Russia</v>
      </c>
      <c r="C89" s="134" t="s">
        <v>793</v>
      </c>
      <c r="D89" s="134" t="s">
        <v>1853</v>
      </c>
      <c r="E89" s="134" t="s">
        <v>781</v>
      </c>
      <c r="F89" s="134" t="str">
        <f>VLOOKUP(E89,'[1]Table Airline'!$A$2:$B$85,2,FALSE)</f>
        <v>Russian Airbridge Cargo Airlines</v>
      </c>
      <c r="G89" s="134" t="s">
        <v>689</v>
      </c>
      <c r="H89" s="134" t="str">
        <f>VLOOKUP(G89,[1]AutresTables!$A$6:$B$7,2,FALSE)</f>
        <v>Etrangère</v>
      </c>
      <c r="I89" s="134">
        <v>3</v>
      </c>
      <c r="J89" s="134" t="s">
        <v>691</v>
      </c>
      <c r="K89" s="134" t="str">
        <f>VLOOKUP(J89,[1]AutresTables!$A$2:$B$3,2,FALSE)</f>
        <v>Tout cargo</v>
      </c>
    </row>
    <row r="90" spans="1:11">
      <c r="A90" s="134" t="s">
        <v>767</v>
      </c>
      <c r="B90" s="132" t="str">
        <f>VLOOKUP(A90,'[1]Table Pays'!$A$2:$B$59,2,FALSE)</f>
        <v>Russia</v>
      </c>
      <c r="C90" s="134" t="s">
        <v>794</v>
      </c>
      <c r="D90" s="134" t="s">
        <v>1854</v>
      </c>
      <c r="E90" s="134" t="s">
        <v>781</v>
      </c>
      <c r="F90" s="134" t="str">
        <f>VLOOKUP(E90,'[1]Table Airline'!$A$2:$B$85,2,FALSE)</f>
        <v>Russian Airbridge Cargo Airlines</v>
      </c>
      <c r="G90" s="134" t="s">
        <v>689</v>
      </c>
      <c r="H90" s="134" t="str">
        <f>VLOOKUP(G90,[1]AutresTables!$A$6:$B$7,2,FALSE)</f>
        <v>Etrangère</v>
      </c>
      <c r="I90" s="134">
        <v>3</v>
      </c>
      <c r="J90" s="134" t="s">
        <v>691</v>
      </c>
      <c r="K90" s="134" t="str">
        <f>VLOOKUP(J90,[1]AutresTables!$A$2:$B$3,2,FALSE)</f>
        <v>Tout cargo</v>
      </c>
    </row>
    <row r="91" spans="1:11">
      <c r="A91" s="134" t="s">
        <v>767</v>
      </c>
      <c r="B91" s="132" t="str">
        <f>VLOOKUP(A91,'[1]Table Pays'!$A$2:$B$59,2,FALSE)</f>
        <v>Russia</v>
      </c>
      <c r="C91" s="134" t="s">
        <v>795</v>
      </c>
      <c r="D91" s="134" t="s">
        <v>1857</v>
      </c>
      <c r="E91" s="134" t="s">
        <v>781</v>
      </c>
      <c r="F91" s="134" t="str">
        <f>VLOOKUP(E91,'[1]Table Airline'!$A$2:$B$85,2,FALSE)</f>
        <v>Russian Airbridge Cargo Airlines</v>
      </c>
      <c r="G91" s="134" t="s">
        <v>689</v>
      </c>
      <c r="H91" s="134" t="str">
        <f>VLOOKUP(G91,[1]AutresTables!$A$6:$B$7,2,FALSE)</f>
        <v>Etrangère</v>
      </c>
      <c r="I91" s="134">
        <v>1</v>
      </c>
      <c r="J91" s="134" t="s">
        <v>691</v>
      </c>
      <c r="K91" s="134" t="str">
        <f>VLOOKUP(J91,[1]AutresTables!$A$2:$B$3,2,FALSE)</f>
        <v>Tout cargo</v>
      </c>
    </row>
    <row r="92" spans="1:11">
      <c r="A92" s="134" t="s">
        <v>767</v>
      </c>
      <c r="B92" s="132" t="str">
        <f>VLOOKUP(A92,'[1]Table Pays'!$A$2:$B$59,2,FALSE)</f>
        <v>Russia</v>
      </c>
      <c r="C92" s="134" t="s">
        <v>796</v>
      </c>
      <c r="D92" s="134" t="s">
        <v>1858</v>
      </c>
      <c r="E92" s="134" t="s">
        <v>781</v>
      </c>
      <c r="F92" s="134" t="str">
        <f>VLOOKUP(E92,'[1]Table Airline'!$A$2:$B$85,2,FALSE)</f>
        <v>Russian Airbridge Cargo Airlines</v>
      </c>
      <c r="G92" s="134" t="s">
        <v>689</v>
      </c>
      <c r="H92" s="134" t="str">
        <f>VLOOKUP(G92,[1]AutresTables!$A$6:$B$7,2,FALSE)</f>
        <v>Etrangère</v>
      </c>
      <c r="I92" s="134">
        <v>1</v>
      </c>
      <c r="J92" s="134" t="s">
        <v>691</v>
      </c>
      <c r="K92" s="134" t="str">
        <f>VLOOKUP(J92,[1]AutresTables!$A$2:$B$3,2,FALSE)</f>
        <v>Tout cargo</v>
      </c>
    </row>
    <row r="93" spans="1:11">
      <c r="A93" s="134" t="s">
        <v>767</v>
      </c>
      <c r="B93" s="132" t="str">
        <f>VLOOKUP(A93,'[1]Table Pays'!$A$2:$B$59,2,FALSE)</f>
        <v>Russia</v>
      </c>
      <c r="C93" s="134" t="s">
        <v>797</v>
      </c>
      <c r="D93" s="134" t="s">
        <v>1859</v>
      </c>
      <c r="E93" s="134" t="s">
        <v>781</v>
      </c>
      <c r="F93" s="134" t="str">
        <f>VLOOKUP(E93,'[1]Table Airline'!$A$2:$B$85,2,FALSE)</f>
        <v>Russian Airbridge Cargo Airlines</v>
      </c>
      <c r="G93" s="134" t="s">
        <v>689</v>
      </c>
      <c r="H93" s="134" t="str">
        <f>VLOOKUP(G93,[1]AutresTables!$A$6:$B$7,2,FALSE)</f>
        <v>Etrangère</v>
      </c>
      <c r="I93" s="134">
        <v>2</v>
      </c>
      <c r="J93" s="134" t="s">
        <v>691</v>
      </c>
      <c r="K93" s="134" t="str">
        <f>VLOOKUP(J93,[1]AutresTables!$A$2:$B$3,2,FALSE)</f>
        <v>Tout cargo</v>
      </c>
    </row>
    <row r="94" spans="1:11">
      <c r="A94" s="134" t="s">
        <v>767</v>
      </c>
      <c r="B94" s="132" t="str">
        <f>VLOOKUP(A94,'[1]Table Pays'!$A$2:$B$59,2,FALSE)</f>
        <v>Russia</v>
      </c>
      <c r="C94" s="134" t="s">
        <v>777</v>
      </c>
      <c r="D94" s="134" t="s">
        <v>778</v>
      </c>
      <c r="E94" s="134" t="s">
        <v>798</v>
      </c>
      <c r="F94" s="134" t="str">
        <f>VLOOKUP(E94,'[1]Table Airline'!$A$2:$B$85,2,FALSE)</f>
        <v>Sky Gate Airlines</v>
      </c>
      <c r="G94" s="134" t="s">
        <v>689</v>
      </c>
      <c r="H94" s="134" t="str">
        <f>VLOOKUP(G94,[1]AutresTables!$A$6:$B$7,2,FALSE)</f>
        <v>Etrangère</v>
      </c>
      <c r="I94" s="134">
        <v>2</v>
      </c>
      <c r="J94" s="134" t="s">
        <v>691</v>
      </c>
      <c r="K94" s="134" t="str">
        <f>VLOOKUP(J94,[1]AutresTables!$A$2:$B$3,2,FALSE)</f>
        <v>Tout cargo</v>
      </c>
    </row>
    <row r="95" spans="1:11">
      <c r="A95" s="134" t="s">
        <v>800</v>
      </c>
      <c r="B95" s="132" t="str">
        <f>VLOOKUP(A95,'[1]Table Pays'!$A$2:$B$59,2,FALSE)</f>
        <v>Russia-Belgium</v>
      </c>
      <c r="C95" s="134" t="s">
        <v>802</v>
      </c>
      <c r="D95" s="134" t="s">
        <v>1962</v>
      </c>
      <c r="E95" s="134" t="s">
        <v>803</v>
      </c>
      <c r="F95" s="134" t="str">
        <f>VLOOKUP(E95,'[1]Table Airline'!$A$2:$B$85,2,FALSE)</f>
        <v>Sichuan Airlines</v>
      </c>
      <c r="G95" s="134" t="s">
        <v>737</v>
      </c>
      <c r="H95" s="134" t="str">
        <f>VLOOKUP(G95,[1]AutresTables!$A$6:$B$7,2,FALSE)</f>
        <v>Chine</v>
      </c>
      <c r="I95" s="134">
        <v>2</v>
      </c>
      <c r="J95" s="134" t="s">
        <v>691</v>
      </c>
      <c r="K95" s="134" t="str">
        <f>VLOOKUP(J95,[1]AutresTables!$A$2:$B$3,2,FALSE)</f>
        <v>Tout cargo</v>
      </c>
    </row>
    <row r="96" spans="1:11">
      <c r="A96" s="134" t="s">
        <v>1221</v>
      </c>
      <c r="B96" s="132" t="str">
        <f>VLOOKUP(A96,'[1]Table Pays'!$A$2:$B$59,2,FALSE)</f>
        <v>France</v>
      </c>
      <c r="C96" s="134" t="s">
        <v>1222</v>
      </c>
      <c r="D96" s="134" t="s">
        <v>1223</v>
      </c>
      <c r="E96" s="134" t="s">
        <v>1190</v>
      </c>
      <c r="F96" s="134" t="str">
        <f>VLOOKUP(E96,'[1]Table Airline'!$A$2:$B$85,2,FALSE)</f>
        <v>China Eastern Airlines</v>
      </c>
      <c r="G96" s="134" t="s">
        <v>737</v>
      </c>
      <c r="H96" s="134" t="str">
        <f>VLOOKUP(G96,[1]AutresTables!$A$6:$B$7,2,FALSE)</f>
        <v>Chine</v>
      </c>
      <c r="I96" s="134">
        <v>7</v>
      </c>
      <c r="J96" s="134" t="s">
        <v>1175</v>
      </c>
      <c r="K96" s="134" t="str">
        <f>VLOOKUP(J96,[1]AutresTables!$A$2:$B$3,2,FALSE)</f>
        <v>Pax et fret</v>
      </c>
    </row>
    <row r="97" spans="1:11">
      <c r="A97" s="134" t="s">
        <v>1221</v>
      </c>
      <c r="B97" s="132" t="str">
        <f>VLOOKUP(A97,'[1]Table Pays'!$A$2:$B$59,2,FALSE)</f>
        <v>France</v>
      </c>
      <c r="C97" s="134" t="s">
        <v>1224</v>
      </c>
      <c r="D97" s="134" t="s">
        <v>1698</v>
      </c>
      <c r="E97" s="134" t="s">
        <v>1178</v>
      </c>
      <c r="F97" s="134" t="str">
        <f>VLOOKUP(E97,'[1]Table Airline'!$A$2:$B$85,2,FALSE)</f>
        <v>Air China</v>
      </c>
      <c r="G97" s="134" t="s">
        <v>737</v>
      </c>
      <c r="H97" s="134" t="str">
        <f>VLOOKUP(G97,[1]AutresTables!$A$6:$B$7,2,FALSE)</f>
        <v>Chine</v>
      </c>
      <c r="I97" s="134">
        <v>4</v>
      </c>
      <c r="J97" s="134" t="s">
        <v>1175</v>
      </c>
      <c r="K97" s="134" t="str">
        <f>VLOOKUP(J97,[1]AutresTables!$A$2:$B$3,2,FALSE)</f>
        <v>Pax et fret</v>
      </c>
    </row>
    <row r="98" spans="1:11">
      <c r="A98" s="134" t="s">
        <v>1221</v>
      </c>
      <c r="B98" s="132" t="str">
        <f>VLOOKUP(A98,'[1]Table Pays'!$A$2:$B$59,2,FALSE)</f>
        <v>France</v>
      </c>
      <c r="C98" s="134" t="s">
        <v>1225</v>
      </c>
      <c r="D98" s="134" t="s">
        <v>1226</v>
      </c>
      <c r="E98" s="134" t="s">
        <v>754</v>
      </c>
      <c r="F98" s="134" t="str">
        <f>VLOOKUP(E98,'[1]Table Airline'!$A$2:$B$85,2,FALSE)</f>
        <v>China Southern Airlines</v>
      </c>
      <c r="G98" s="134" t="s">
        <v>737</v>
      </c>
      <c r="H98" s="134" t="str">
        <f>VLOOKUP(G98,[1]AutresTables!$A$6:$B$7,2,FALSE)</f>
        <v>Chine</v>
      </c>
      <c r="I98" s="134">
        <v>4</v>
      </c>
      <c r="J98" s="134" t="s">
        <v>1175</v>
      </c>
      <c r="K98" s="134" t="str">
        <f>VLOOKUP(J98,[1]AutresTables!$A$2:$B$3,2,FALSE)</f>
        <v>Pax et fret</v>
      </c>
    </row>
    <row r="99" spans="1:11">
      <c r="A99" s="134" t="s">
        <v>805</v>
      </c>
      <c r="B99" s="132" t="str">
        <f>VLOOKUP(A99,'[1]Table Pays'!$A$2:$B$59,2,FALSE)</f>
        <v>Philippines</v>
      </c>
      <c r="C99" s="134" t="s">
        <v>2180</v>
      </c>
      <c r="D99" s="134" t="s">
        <v>2070</v>
      </c>
      <c r="E99" s="134" t="s">
        <v>1190</v>
      </c>
      <c r="F99" s="134" t="str">
        <f>VLOOKUP(E99,'[1]Table Airline'!$A$2:$B$85,2,FALSE)</f>
        <v>China Eastern Airlines</v>
      </c>
      <c r="G99" s="134" t="s">
        <v>737</v>
      </c>
      <c r="H99" s="134" t="str">
        <f>VLOOKUP(G99,[1]AutresTables!$A$6:$B$7,2,FALSE)</f>
        <v>Chine</v>
      </c>
      <c r="I99" s="134">
        <v>2</v>
      </c>
      <c r="J99" s="134" t="s">
        <v>1175</v>
      </c>
      <c r="K99" s="134" t="str">
        <f>VLOOKUP(J99,[1]AutresTables!$A$2:$B$3,2,FALSE)</f>
        <v>Pax et fret</v>
      </c>
    </row>
    <row r="100" spans="1:11">
      <c r="A100" s="134" t="s">
        <v>805</v>
      </c>
      <c r="B100" s="132" t="str">
        <f>VLOOKUP(A100,'[1]Table Pays'!$A$2:$B$59,2,FALSE)</f>
        <v>Philippines</v>
      </c>
      <c r="C100" s="134" t="s">
        <v>2181</v>
      </c>
      <c r="D100" s="134" t="s">
        <v>2059</v>
      </c>
      <c r="E100" s="134" t="s">
        <v>1178</v>
      </c>
      <c r="F100" s="134" t="str">
        <f>VLOOKUP(E100,'[1]Table Airline'!$A$2:$B$85,2,FALSE)</f>
        <v>Air China</v>
      </c>
      <c r="G100" s="134" t="s">
        <v>737</v>
      </c>
      <c r="H100" s="134" t="str">
        <f>VLOOKUP(G100,[1]AutresTables!$A$6:$B$7,2,FALSE)</f>
        <v>Chine</v>
      </c>
      <c r="I100" s="134">
        <v>4</v>
      </c>
      <c r="J100" s="134" t="s">
        <v>1175</v>
      </c>
      <c r="K100" s="134" t="str">
        <f>VLOOKUP(J100,[1]AutresTables!$A$2:$B$3,2,FALSE)</f>
        <v>Pax et fret</v>
      </c>
    </row>
    <row r="101" spans="1:11">
      <c r="A101" s="134" t="s">
        <v>805</v>
      </c>
      <c r="B101" s="132" t="str">
        <f>VLOOKUP(A101,'[1]Table Pays'!$A$2:$B$59,2,FALSE)</f>
        <v>Philippines</v>
      </c>
      <c r="C101" s="134" t="s">
        <v>1227</v>
      </c>
      <c r="D101" s="134" t="s">
        <v>1699</v>
      </c>
      <c r="E101" s="134" t="s">
        <v>754</v>
      </c>
      <c r="F101" s="134" t="str">
        <f>VLOOKUP(E101,'[1]Table Airline'!$A$2:$B$85,2,FALSE)</f>
        <v>China Southern Airlines</v>
      </c>
      <c r="G101" s="134" t="s">
        <v>737</v>
      </c>
      <c r="H101" s="134" t="str">
        <f>VLOOKUP(G101,[1]AutresTables!$A$6:$B$7,2,FALSE)</f>
        <v>Chine</v>
      </c>
      <c r="I101" s="134">
        <v>14</v>
      </c>
      <c r="J101" s="134" t="s">
        <v>1175</v>
      </c>
      <c r="K101" s="134" t="str">
        <f>VLOOKUP(J101,[1]AutresTables!$A$2:$B$3,2,FALSE)</f>
        <v>Pax et fret</v>
      </c>
    </row>
    <row r="102" spans="1:11">
      <c r="A102" s="134" t="s">
        <v>805</v>
      </c>
      <c r="B102" s="132" t="str">
        <f>VLOOKUP(A102,'[1]Table Pays'!$A$2:$B$59,2,FALSE)</f>
        <v>Philippines</v>
      </c>
      <c r="C102" s="134" t="s">
        <v>1228</v>
      </c>
      <c r="D102" s="134" t="s">
        <v>1700</v>
      </c>
      <c r="E102" s="134" t="s">
        <v>1204</v>
      </c>
      <c r="F102" s="134" t="str">
        <f>VLOOKUP(E102,'[1]Table Airline'!$A$2:$B$85,2,FALSE)</f>
        <v>Xiamen Airlines</v>
      </c>
      <c r="G102" s="134" t="s">
        <v>737</v>
      </c>
      <c r="H102" s="134" t="str">
        <f>VLOOKUP(G102,[1]AutresTables!$A$6:$B$7,2,FALSE)</f>
        <v>Chine</v>
      </c>
      <c r="I102" s="134">
        <v>7</v>
      </c>
      <c r="J102" s="134" t="s">
        <v>1175</v>
      </c>
      <c r="K102" s="134" t="str">
        <f>VLOOKUP(J102,[1]AutresTables!$A$2:$B$3,2,FALSE)</f>
        <v>Pax et fret</v>
      </c>
    </row>
    <row r="103" spans="1:11">
      <c r="A103" s="134" t="s">
        <v>805</v>
      </c>
      <c r="B103" s="132" t="str">
        <f>VLOOKUP(A103,'[1]Table Pays'!$A$2:$B$59,2,FALSE)</f>
        <v>Philippines</v>
      </c>
      <c r="C103" s="134" t="s">
        <v>1229</v>
      </c>
      <c r="D103" s="134" t="s">
        <v>1701</v>
      </c>
      <c r="E103" s="134" t="s">
        <v>1204</v>
      </c>
      <c r="F103" s="134" t="str">
        <f>VLOOKUP(E103,'[1]Table Airline'!$A$2:$B$85,2,FALSE)</f>
        <v>Xiamen Airlines</v>
      </c>
      <c r="G103" s="134" t="s">
        <v>737</v>
      </c>
      <c r="H103" s="134" t="str">
        <f>VLOOKUP(G103,[1]AutresTables!$A$6:$B$7,2,FALSE)</f>
        <v>Chine</v>
      </c>
      <c r="I103" s="134">
        <v>7</v>
      </c>
      <c r="J103" s="134" t="s">
        <v>1175</v>
      </c>
      <c r="K103" s="134" t="str">
        <f>VLOOKUP(J103,[1]AutresTables!$A$2:$B$3,2,FALSE)</f>
        <v>Pax et fret</v>
      </c>
    </row>
    <row r="104" spans="1:11">
      <c r="A104" s="134" t="s">
        <v>805</v>
      </c>
      <c r="B104" s="132" t="str">
        <f>VLOOKUP(A104,'[1]Table Pays'!$A$2:$B$59,2,FALSE)</f>
        <v>Philippines</v>
      </c>
      <c r="C104" s="134" t="s">
        <v>806</v>
      </c>
      <c r="D104" s="134" t="s">
        <v>807</v>
      </c>
      <c r="E104" s="134" t="s">
        <v>736</v>
      </c>
      <c r="F104" s="134" t="str">
        <f>VLOOKUP(E104,'[1]Table Airline'!$A$2:$B$85,2,FALSE)</f>
        <v>Yuantong Cargo Express</v>
      </c>
      <c r="G104" s="134" t="s">
        <v>737</v>
      </c>
      <c r="H104" s="134" t="str">
        <f>VLOOKUP(G104,[1]AutresTables!$A$6:$B$7,2,FALSE)</f>
        <v>Chine</v>
      </c>
      <c r="I104" s="134">
        <v>14</v>
      </c>
      <c r="J104" s="134" t="s">
        <v>691</v>
      </c>
      <c r="K104" s="134" t="str">
        <f>VLOOKUP(J104,[1]AutresTables!$A$2:$B$3,2,FALSE)</f>
        <v>Tout cargo</v>
      </c>
    </row>
    <row r="105" spans="1:11">
      <c r="A105" s="134" t="s">
        <v>805</v>
      </c>
      <c r="B105" s="132" t="str">
        <f>VLOOKUP(A105,'[1]Table Pays'!$A$2:$B$59,2,FALSE)</f>
        <v>Philippines</v>
      </c>
      <c r="C105" s="134" t="s">
        <v>808</v>
      </c>
      <c r="D105" s="134" t="s">
        <v>1860</v>
      </c>
      <c r="E105" s="134" t="s">
        <v>736</v>
      </c>
      <c r="F105" s="134" t="str">
        <f>VLOOKUP(E105,'[1]Table Airline'!$A$2:$B$85,2,FALSE)</f>
        <v>Yuantong Cargo Express</v>
      </c>
      <c r="G105" s="134" t="s">
        <v>737</v>
      </c>
      <c r="H105" s="134" t="str">
        <f>VLOOKUP(G105,[1]AutresTables!$A$6:$B$7,2,FALSE)</f>
        <v>Chine</v>
      </c>
      <c r="I105" s="134">
        <v>8</v>
      </c>
      <c r="J105" s="134" t="s">
        <v>691</v>
      </c>
      <c r="K105" s="134" t="str">
        <f>VLOOKUP(J105,[1]AutresTables!$A$2:$B$3,2,FALSE)</f>
        <v>Tout cargo</v>
      </c>
    </row>
    <row r="106" spans="1:11">
      <c r="A106" s="134" t="s">
        <v>1232</v>
      </c>
      <c r="B106" s="132" t="str">
        <f>VLOOKUP(A106,'[1]Table Pays'!$A$2:$B$59,2,FALSE)</f>
        <v>Finland</v>
      </c>
      <c r="C106" s="134" t="s">
        <v>1234</v>
      </c>
      <c r="D106" s="134" t="s">
        <v>1235</v>
      </c>
      <c r="E106" s="134" t="s">
        <v>1236</v>
      </c>
      <c r="F106" s="134" t="str">
        <f>VLOOKUP(E106,'[1]Table Airline'!$A$2:$B$85,2,FALSE)</f>
        <v>Juneyao Airlines</v>
      </c>
      <c r="G106" s="134" t="s">
        <v>737</v>
      </c>
      <c r="H106" s="134" t="str">
        <f>VLOOKUP(G106,[1]AutresTables!$A$6:$B$7,2,FALSE)</f>
        <v>Chine</v>
      </c>
      <c r="I106" s="134">
        <v>1</v>
      </c>
      <c r="J106" s="134" t="s">
        <v>1175</v>
      </c>
      <c r="K106" s="134" t="str">
        <f>VLOOKUP(J106,[1]AutresTables!$A$2:$B$3,2,FALSE)</f>
        <v>Pax et fret</v>
      </c>
    </row>
    <row r="107" spans="1:11">
      <c r="A107" s="134" t="s">
        <v>809</v>
      </c>
      <c r="B107" s="132" t="str">
        <f>VLOOKUP(A107,'[1]Table Pays'!$A$2:$B$59,2,FALSE)</f>
        <v>Korea</v>
      </c>
      <c r="C107" s="134" t="s">
        <v>1238</v>
      </c>
      <c r="D107" s="134" t="s">
        <v>1239</v>
      </c>
      <c r="E107" s="134" t="s">
        <v>1240</v>
      </c>
      <c r="F107" s="134" t="str">
        <f>VLOOKUP(E107,'[1]Table Airline'!$A$2:$B$85,2,FALSE)</f>
        <v xml:space="preserve">Spring Airlines </v>
      </c>
      <c r="G107" s="134" t="s">
        <v>737</v>
      </c>
      <c r="H107" s="134" t="str">
        <f>VLOOKUP(G107,[1]AutresTables!$A$6:$B$7,2,FALSE)</f>
        <v>Chine</v>
      </c>
      <c r="I107" s="134">
        <v>7</v>
      </c>
      <c r="J107" s="134" t="s">
        <v>1175</v>
      </c>
      <c r="K107" s="134" t="str">
        <f>VLOOKUP(J107,[1]AutresTables!$A$2:$B$3,2,FALSE)</f>
        <v>Pax et fret</v>
      </c>
    </row>
    <row r="108" spans="1:11">
      <c r="A108" s="134" t="s">
        <v>809</v>
      </c>
      <c r="B108" s="132" t="str">
        <f>VLOOKUP(A108,'[1]Table Pays'!$A$2:$B$59,2,FALSE)</f>
        <v>Korea</v>
      </c>
      <c r="C108" s="134" t="s">
        <v>1241</v>
      </c>
      <c r="D108" s="134" t="s">
        <v>1703</v>
      </c>
      <c r="E108" s="134" t="s">
        <v>1190</v>
      </c>
      <c r="F108" s="134" t="str">
        <f>VLOOKUP(E108,'[1]Table Airline'!$A$2:$B$85,2,FALSE)</f>
        <v>China Eastern Airlines</v>
      </c>
      <c r="G108" s="134" t="s">
        <v>737</v>
      </c>
      <c r="H108" s="134" t="str">
        <f>VLOOKUP(G108,[1]AutresTables!$A$6:$B$7,2,FALSE)</f>
        <v>Chine</v>
      </c>
      <c r="I108" s="134">
        <v>2</v>
      </c>
      <c r="J108" s="134" t="s">
        <v>1175</v>
      </c>
      <c r="K108" s="134" t="str">
        <f>VLOOKUP(J108,[1]AutresTables!$A$2:$B$3,2,FALSE)</f>
        <v>Pax et fret</v>
      </c>
    </row>
    <row r="109" spans="1:11">
      <c r="A109" s="134" t="s">
        <v>809</v>
      </c>
      <c r="B109" s="132" t="str">
        <f>VLOOKUP(A109,'[1]Table Pays'!$A$2:$B$59,2,FALSE)</f>
        <v>Korea</v>
      </c>
      <c r="C109" s="134" t="s">
        <v>1243</v>
      </c>
      <c r="D109" s="134" t="s">
        <v>1705</v>
      </c>
      <c r="E109" s="134" t="s">
        <v>1190</v>
      </c>
      <c r="F109" s="134" t="str">
        <f>VLOOKUP(E109,'[1]Table Airline'!$A$2:$B$85,2,FALSE)</f>
        <v>China Eastern Airlines</v>
      </c>
      <c r="G109" s="134" t="s">
        <v>737</v>
      </c>
      <c r="H109" s="134" t="str">
        <f>VLOOKUP(G109,[1]AutresTables!$A$6:$B$7,2,FALSE)</f>
        <v>Chine</v>
      </c>
      <c r="I109" s="134">
        <v>4</v>
      </c>
      <c r="J109" s="134" t="s">
        <v>1175</v>
      </c>
      <c r="K109" s="134" t="str">
        <f>VLOOKUP(J109,[1]AutresTables!$A$2:$B$3,2,FALSE)</f>
        <v>Pax et fret</v>
      </c>
    </row>
    <row r="110" spans="1:11">
      <c r="A110" s="134" t="s">
        <v>809</v>
      </c>
      <c r="B110" s="132" t="str">
        <f>VLOOKUP(A110,'[1]Table Pays'!$A$2:$B$59,2,FALSE)</f>
        <v>Korea</v>
      </c>
      <c r="C110" s="134" t="s">
        <v>818</v>
      </c>
      <c r="D110" s="134" t="s">
        <v>1702</v>
      </c>
      <c r="E110" s="134" t="s">
        <v>1190</v>
      </c>
      <c r="F110" s="134" t="str">
        <f>VLOOKUP(E110,'[1]Table Airline'!$A$2:$B$85,2,FALSE)</f>
        <v>China Eastern Airlines</v>
      </c>
      <c r="G110" s="134" t="s">
        <v>737</v>
      </c>
      <c r="H110" s="134" t="str">
        <f>VLOOKUP(G110,[1]AutresTables!$A$6:$B$7,2,FALSE)</f>
        <v>Chine</v>
      </c>
      <c r="I110" s="134">
        <v>3</v>
      </c>
      <c r="J110" s="134" t="s">
        <v>1175</v>
      </c>
      <c r="K110" s="134" t="str">
        <f>VLOOKUP(J110,[1]AutresTables!$A$2:$B$3,2,FALSE)</f>
        <v>Pax et fret</v>
      </c>
    </row>
    <row r="111" spans="1:11">
      <c r="A111" s="134" t="s">
        <v>809</v>
      </c>
      <c r="B111" s="132" t="str">
        <f>VLOOKUP(A111,'[1]Table Pays'!$A$2:$B$59,2,FALSE)</f>
        <v>Korea</v>
      </c>
      <c r="C111" s="134" t="s">
        <v>1244</v>
      </c>
      <c r="D111" s="134" t="s">
        <v>1708</v>
      </c>
      <c r="E111" s="134" t="s">
        <v>1190</v>
      </c>
      <c r="F111" s="134" t="str">
        <f>VLOOKUP(E111,'[1]Table Airline'!$A$2:$B$85,2,FALSE)</f>
        <v>China Eastern Airlines</v>
      </c>
      <c r="G111" s="134" t="s">
        <v>737</v>
      </c>
      <c r="H111" s="134" t="str">
        <f>VLOOKUP(G111,[1]AutresTables!$A$6:$B$7,2,FALSE)</f>
        <v>Chine</v>
      </c>
      <c r="I111" s="134">
        <v>3</v>
      </c>
      <c r="J111" s="134" t="s">
        <v>1175</v>
      </c>
      <c r="K111" s="134" t="str">
        <f>VLOOKUP(J111,[1]AutresTables!$A$2:$B$3,2,FALSE)</f>
        <v>Pax et fret</v>
      </c>
    </row>
    <row r="112" spans="1:11">
      <c r="A112" s="134" t="s">
        <v>809</v>
      </c>
      <c r="B112" s="132" t="str">
        <f>VLOOKUP(A112,'[1]Table Pays'!$A$2:$B$59,2,FALSE)</f>
        <v>Korea</v>
      </c>
      <c r="C112" s="134" t="s">
        <v>1246</v>
      </c>
      <c r="D112" s="134" t="s">
        <v>1710</v>
      </c>
      <c r="E112" s="134" t="s">
        <v>1178</v>
      </c>
      <c r="F112" s="134" t="str">
        <f>VLOOKUP(E112,'[1]Table Airline'!$A$2:$B$85,2,FALSE)</f>
        <v>Air China</v>
      </c>
      <c r="G112" s="134" t="s">
        <v>737</v>
      </c>
      <c r="H112" s="134" t="str">
        <f>VLOOKUP(G112,[1]AutresTables!$A$6:$B$7,2,FALSE)</f>
        <v>Chine</v>
      </c>
      <c r="I112" s="134">
        <v>14</v>
      </c>
      <c r="J112" s="134" t="s">
        <v>1175</v>
      </c>
      <c r="K112" s="134" t="str">
        <f>VLOOKUP(J112,[1]AutresTables!$A$2:$B$3,2,FALSE)</f>
        <v>Pax et fret</v>
      </c>
    </row>
    <row r="113" spans="1:11">
      <c r="A113" s="134" t="s">
        <v>809</v>
      </c>
      <c r="B113" s="132" t="str">
        <f>VLOOKUP(A113,'[1]Table Pays'!$A$2:$B$59,2,FALSE)</f>
        <v>Korea</v>
      </c>
      <c r="C113" s="134" t="s">
        <v>2182</v>
      </c>
      <c r="D113" s="134" t="s">
        <v>2060</v>
      </c>
      <c r="E113" s="134" t="s">
        <v>1178</v>
      </c>
      <c r="F113" s="134" t="str">
        <f>VLOOKUP(E113,'[1]Table Airline'!$A$2:$B$85,2,FALSE)</f>
        <v>Air China</v>
      </c>
      <c r="G113" s="134" t="s">
        <v>737</v>
      </c>
      <c r="H113" s="134" t="str">
        <f>VLOOKUP(G113,[1]AutresTables!$A$6:$B$7,2,FALSE)</f>
        <v>Chine</v>
      </c>
      <c r="I113" s="134">
        <v>2</v>
      </c>
      <c r="J113" s="134" t="s">
        <v>1175</v>
      </c>
      <c r="K113" s="134" t="str">
        <f>VLOOKUP(J113,[1]AutresTables!$A$2:$B$3,2,FALSE)</f>
        <v>Pax et fret</v>
      </c>
    </row>
    <row r="114" spans="1:11">
      <c r="A114" s="134" t="s">
        <v>809</v>
      </c>
      <c r="B114" s="132" t="str">
        <f>VLOOKUP(A114,'[1]Table Pays'!$A$2:$B$59,2,FALSE)</f>
        <v>Korea</v>
      </c>
      <c r="C114" s="134" t="s">
        <v>1247</v>
      </c>
      <c r="D114" s="134" t="s">
        <v>1711</v>
      </c>
      <c r="E114" s="134" t="s">
        <v>1178</v>
      </c>
      <c r="F114" s="134" t="str">
        <f>VLOOKUP(E114,'[1]Table Airline'!$A$2:$B$85,2,FALSE)</f>
        <v>Air China</v>
      </c>
      <c r="G114" s="134" t="s">
        <v>737</v>
      </c>
      <c r="H114" s="134" t="str">
        <f>VLOOKUP(G114,[1]AutresTables!$A$6:$B$7,2,FALSE)</f>
        <v>Chine</v>
      </c>
      <c r="I114" s="134">
        <v>5</v>
      </c>
      <c r="J114" s="134" t="s">
        <v>1175</v>
      </c>
      <c r="K114" s="134" t="str">
        <f>VLOOKUP(J114,[1]AutresTables!$A$2:$B$3,2,FALSE)</f>
        <v>Pax et fret</v>
      </c>
    </row>
    <row r="115" spans="1:11">
      <c r="A115" s="134" t="s">
        <v>809</v>
      </c>
      <c r="B115" s="132" t="str">
        <f>VLOOKUP(A115,'[1]Table Pays'!$A$2:$B$59,2,FALSE)</f>
        <v>Korea</v>
      </c>
      <c r="C115" s="134" t="s">
        <v>1248</v>
      </c>
      <c r="D115" s="134" t="s">
        <v>1712</v>
      </c>
      <c r="E115" s="134" t="s">
        <v>754</v>
      </c>
      <c r="F115" s="134" t="str">
        <f>VLOOKUP(E115,'[1]Table Airline'!$A$2:$B$85,2,FALSE)</f>
        <v>China Southern Airlines</v>
      </c>
      <c r="G115" s="134" t="s">
        <v>737</v>
      </c>
      <c r="H115" s="134" t="str">
        <f>VLOOKUP(G115,[1]AutresTables!$A$6:$B$7,2,FALSE)</f>
        <v>Chine</v>
      </c>
      <c r="I115" s="134">
        <v>5</v>
      </c>
      <c r="J115" s="134" t="s">
        <v>1175</v>
      </c>
      <c r="K115" s="134" t="str">
        <f>VLOOKUP(J115,[1]AutresTables!$A$2:$B$3,2,FALSE)</f>
        <v>Pax et fret</v>
      </c>
    </row>
    <row r="116" spans="1:11">
      <c r="A116" s="134" t="s">
        <v>809</v>
      </c>
      <c r="B116" s="132" t="str">
        <f>VLOOKUP(A116,'[1]Table Pays'!$A$2:$B$59,2,FALSE)</f>
        <v>Korea</v>
      </c>
      <c r="C116" s="134" t="s">
        <v>1246</v>
      </c>
      <c r="D116" s="134" t="s">
        <v>1710</v>
      </c>
      <c r="E116" s="134" t="s">
        <v>754</v>
      </c>
      <c r="F116" s="134" t="str">
        <f>VLOOKUP(E116,'[1]Table Airline'!$A$2:$B$85,2,FALSE)</f>
        <v>China Southern Airlines</v>
      </c>
      <c r="G116" s="134" t="s">
        <v>737</v>
      </c>
      <c r="H116" s="134" t="str">
        <f>VLOOKUP(G116,[1]AutresTables!$A$6:$B$7,2,FALSE)</f>
        <v>Chine</v>
      </c>
      <c r="I116" s="134">
        <v>2</v>
      </c>
      <c r="J116" s="134" t="s">
        <v>1175</v>
      </c>
      <c r="K116" s="134" t="str">
        <f>VLOOKUP(J116,[1]AutresTables!$A$2:$B$3,2,FALSE)</f>
        <v>Pax et fret</v>
      </c>
    </row>
    <row r="117" spans="1:11">
      <c r="A117" s="134" t="s">
        <v>809</v>
      </c>
      <c r="B117" s="132" t="str">
        <f>VLOOKUP(A117,'[1]Table Pays'!$A$2:$B$59,2,FALSE)</f>
        <v>Korea</v>
      </c>
      <c r="C117" s="134" t="s">
        <v>1249</v>
      </c>
      <c r="D117" s="134" t="s">
        <v>1713</v>
      </c>
      <c r="E117" s="134" t="s">
        <v>754</v>
      </c>
      <c r="F117" s="134" t="str">
        <f>VLOOKUP(E117,'[1]Table Airline'!$A$2:$B$85,2,FALSE)</f>
        <v>China Southern Airlines</v>
      </c>
      <c r="G117" s="134" t="s">
        <v>737</v>
      </c>
      <c r="H117" s="134" t="str">
        <f>VLOOKUP(G117,[1]AutresTables!$A$6:$B$7,2,FALSE)</f>
        <v>Chine</v>
      </c>
      <c r="I117" s="134">
        <v>5</v>
      </c>
      <c r="J117" s="134" t="s">
        <v>1175</v>
      </c>
      <c r="K117" s="134" t="str">
        <f>VLOOKUP(J117,[1]AutresTables!$A$2:$B$3,2,FALSE)</f>
        <v>Pax et fret</v>
      </c>
    </row>
    <row r="118" spans="1:11">
      <c r="A118" s="134" t="s">
        <v>809</v>
      </c>
      <c r="B118" s="132" t="str">
        <f>VLOOKUP(A118,'[1]Table Pays'!$A$2:$B$59,2,FALSE)</f>
        <v>Korea</v>
      </c>
      <c r="C118" s="134" t="s">
        <v>1251</v>
      </c>
      <c r="D118" s="134" t="s">
        <v>1714</v>
      </c>
      <c r="E118" s="134" t="s">
        <v>754</v>
      </c>
      <c r="F118" s="134" t="str">
        <f>VLOOKUP(E118,'[1]Table Airline'!$A$2:$B$85,2,FALSE)</f>
        <v>China Southern Airlines</v>
      </c>
      <c r="G118" s="134" t="s">
        <v>737</v>
      </c>
      <c r="H118" s="134" t="str">
        <f>VLOOKUP(G118,[1]AutresTables!$A$6:$B$7,2,FALSE)</f>
        <v>Chine</v>
      </c>
      <c r="I118" s="134">
        <v>3</v>
      </c>
      <c r="J118" s="134" t="s">
        <v>1175</v>
      </c>
      <c r="K118" s="134" t="str">
        <f>VLOOKUP(J118,[1]AutresTables!$A$2:$B$3,2,FALSE)</f>
        <v>Pax et fret</v>
      </c>
    </row>
    <row r="119" spans="1:11">
      <c r="A119" s="134" t="s">
        <v>809</v>
      </c>
      <c r="B119" s="132" t="str">
        <f>VLOOKUP(A119,'[1]Table Pays'!$A$2:$B$59,2,FALSE)</f>
        <v>Korea</v>
      </c>
      <c r="C119" s="134" t="s">
        <v>1252</v>
      </c>
      <c r="D119" s="134" t="s">
        <v>1715</v>
      </c>
      <c r="E119" s="134" t="s">
        <v>754</v>
      </c>
      <c r="F119" s="134" t="str">
        <f>VLOOKUP(E119,'[1]Table Airline'!$A$2:$B$85,2,FALSE)</f>
        <v>China Southern Airlines</v>
      </c>
      <c r="G119" s="134" t="s">
        <v>737</v>
      </c>
      <c r="H119" s="134" t="str">
        <f>VLOOKUP(G119,[1]AutresTables!$A$6:$B$7,2,FALSE)</f>
        <v>Chine</v>
      </c>
      <c r="I119" s="134">
        <v>7</v>
      </c>
      <c r="J119" s="134" t="s">
        <v>1175</v>
      </c>
      <c r="K119" s="134" t="str">
        <f>VLOOKUP(J119,[1]AutresTables!$A$2:$B$3,2,FALSE)</f>
        <v>Pax et fret</v>
      </c>
    </row>
    <row r="120" spans="1:11">
      <c r="A120" s="134" t="s">
        <v>809</v>
      </c>
      <c r="B120" s="132" t="str">
        <f>VLOOKUP(A120,'[1]Table Pays'!$A$2:$B$59,2,FALSE)</f>
        <v>Korea</v>
      </c>
      <c r="C120" s="134" t="s">
        <v>1253</v>
      </c>
      <c r="D120" s="134" t="s">
        <v>1716</v>
      </c>
      <c r="E120" s="134" t="s">
        <v>754</v>
      </c>
      <c r="F120" s="134" t="str">
        <f>VLOOKUP(E120,'[1]Table Airline'!$A$2:$B$85,2,FALSE)</f>
        <v>China Southern Airlines</v>
      </c>
      <c r="G120" s="134" t="s">
        <v>737</v>
      </c>
      <c r="H120" s="134" t="str">
        <f>VLOOKUP(G120,[1]AutresTables!$A$6:$B$7,2,FALSE)</f>
        <v>Chine</v>
      </c>
      <c r="I120" s="134">
        <v>2</v>
      </c>
      <c r="J120" s="134" t="s">
        <v>1175</v>
      </c>
      <c r="K120" s="134" t="str">
        <f>VLOOKUP(J120,[1]AutresTables!$A$2:$B$3,2,FALSE)</f>
        <v>Pax et fret</v>
      </c>
    </row>
    <row r="121" spans="1:11">
      <c r="A121" s="134" t="s">
        <v>809</v>
      </c>
      <c r="B121" s="132" t="str">
        <f>VLOOKUP(A121,'[1]Table Pays'!$A$2:$B$59,2,FALSE)</f>
        <v>Korea</v>
      </c>
      <c r="C121" s="134" t="s">
        <v>1242</v>
      </c>
      <c r="D121" s="134" t="s">
        <v>1704</v>
      </c>
      <c r="E121" s="134" t="s">
        <v>1254</v>
      </c>
      <c r="F121" s="134" t="str">
        <f>VLOOKUP(E121,'[1]Table Airline'!$A$2:$B$85,2,FALSE)</f>
        <v>Qingdao Airlines</v>
      </c>
      <c r="G121" s="134" t="s">
        <v>737</v>
      </c>
      <c r="H121" s="134" t="str">
        <f>VLOOKUP(G121,[1]AutresTables!$A$6:$B$7,2,FALSE)</f>
        <v>Chine</v>
      </c>
      <c r="I121" s="134">
        <v>2</v>
      </c>
      <c r="J121" s="134" t="s">
        <v>1175</v>
      </c>
      <c r="K121" s="134" t="str">
        <f>VLOOKUP(J121,[1]AutresTables!$A$2:$B$3,2,FALSE)</f>
        <v>Pax et fret</v>
      </c>
    </row>
    <row r="122" spans="1:11">
      <c r="A122" s="134" t="s">
        <v>809</v>
      </c>
      <c r="B122" s="132" t="str">
        <f>VLOOKUP(A122,'[1]Table Pays'!$A$2:$B$59,2,FALSE)</f>
        <v>Korea</v>
      </c>
      <c r="C122" s="134" t="s">
        <v>1256</v>
      </c>
      <c r="D122" s="134" t="s">
        <v>1718</v>
      </c>
      <c r="E122" s="134" t="s">
        <v>1204</v>
      </c>
      <c r="F122" s="134" t="str">
        <f>VLOOKUP(E122,'[1]Table Airline'!$A$2:$B$85,2,FALSE)</f>
        <v>Xiamen Airlines</v>
      </c>
      <c r="G122" s="134" t="s">
        <v>737</v>
      </c>
      <c r="H122" s="134" t="str">
        <f>VLOOKUP(G122,[1]AutresTables!$A$6:$B$7,2,FALSE)</f>
        <v>Chine</v>
      </c>
      <c r="I122" s="134">
        <v>2</v>
      </c>
      <c r="J122" s="134" t="s">
        <v>1175</v>
      </c>
      <c r="K122" s="134" t="str">
        <f>VLOOKUP(J122,[1]AutresTables!$A$2:$B$3,2,FALSE)</f>
        <v>Pax et fret</v>
      </c>
    </row>
    <row r="123" spans="1:11">
      <c r="A123" s="134" t="s">
        <v>809</v>
      </c>
      <c r="B123" s="132" t="str">
        <f>VLOOKUP(A123,'[1]Table Pays'!$A$2:$B$59,2,FALSE)</f>
        <v>Korea</v>
      </c>
      <c r="C123" s="134" t="s">
        <v>1257</v>
      </c>
      <c r="D123" s="134" t="s">
        <v>1719</v>
      </c>
      <c r="E123" s="134" t="s">
        <v>1258</v>
      </c>
      <c r="F123" s="134" t="str">
        <f>VLOOKUP(E123,'[1]Table Airline'!$A$2:$B$85,2,FALSE)</f>
        <v>Mountain Airlines</v>
      </c>
      <c r="G123" s="134" t="s">
        <v>737</v>
      </c>
      <c r="H123" s="134" t="str">
        <f>VLOOKUP(G123,[1]AutresTables!$A$6:$B$7,2,FALSE)</f>
        <v>Chine</v>
      </c>
      <c r="I123" s="134">
        <v>1</v>
      </c>
      <c r="J123" s="134" t="s">
        <v>1175</v>
      </c>
      <c r="K123" s="134" t="str">
        <f>VLOOKUP(J123,[1]AutresTables!$A$2:$B$3,2,FALSE)</f>
        <v>Pax et fret</v>
      </c>
    </row>
    <row r="124" spans="1:11">
      <c r="A124" s="134" t="s">
        <v>809</v>
      </c>
      <c r="B124" s="132" t="str">
        <f>VLOOKUP(A124,'[1]Table Pays'!$A$2:$B$59,2,FALSE)</f>
        <v>Korea</v>
      </c>
      <c r="C124" s="134" t="s">
        <v>1242</v>
      </c>
      <c r="D124" s="134" t="s">
        <v>1704</v>
      </c>
      <c r="E124" s="134" t="s">
        <v>1258</v>
      </c>
      <c r="F124" s="134" t="str">
        <f>VLOOKUP(E124,'[1]Table Airline'!$A$2:$B$85,2,FALSE)</f>
        <v>Mountain Airlines</v>
      </c>
      <c r="G124" s="134" t="s">
        <v>737</v>
      </c>
      <c r="H124" s="134" t="str">
        <f>VLOOKUP(G124,[1]AutresTables!$A$6:$B$7,2,FALSE)</f>
        <v>Chine</v>
      </c>
      <c r="I124" s="134">
        <v>4</v>
      </c>
      <c r="J124" s="134" t="s">
        <v>1175</v>
      </c>
      <c r="K124" s="134" t="str">
        <f>VLOOKUP(J124,[1]AutresTables!$A$2:$B$3,2,FALSE)</f>
        <v>Pax et fret</v>
      </c>
    </row>
    <row r="125" spans="1:11">
      <c r="A125" s="134" t="s">
        <v>809</v>
      </c>
      <c r="B125" s="132" t="str">
        <f>VLOOKUP(A125,'[1]Table Pays'!$A$2:$B$59,2,FALSE)</f>
        <v>Korea</v>
      </c>
      <c r="C125" s="134" t="s">
        <v>2183</v>
      </c>
      <c r="D125" s="134" t="s">
        <v>2084</v>
      </c>
      <c r="E125" s="134" t="s">
        <v>1262</v>
      </c>
      <c r="F125" s="134" t="str">
        <f>VLOOKUP(E125,'[1]Table Airline'!$A$2:$B$85,2,FALSE)</f>
        <v>Shenzhen Airlines</v>
      </c>
      <c r="G125" s="134" t="s">
        <v>737</v>
      </c>
      <c r="H125" s="134" t="str">
        <f>VLOOKUP(G125,[1]AutresTables!$A$6:$B$7,2,FALSE)</f>
        <v>Chine</v>
      </c>
      <c r="I125" s="134">
        <v>1</v>
      </c>
      <c r="J125" s="134" t="s">
        <v>1175</v>
      </c>
      <c r="K125" s="134" t="str">
        <f>VLOOKUP(J125,[1]AutresTables!$A$2:$B$3,2,FALSE)</f>
        <v>Pax et fret</v>
      </c>
    </row>
    <row r="126" spans="1:11">
      <c r="A126" s="134" t="s">
        <v>809</v>
      </c>
      <c r="B126" s="132" t="str">
        <f>VLOOKUP(A126,'[1]Table Pays'!$A$2:$B$59,2,FALSE)</f>
        <v>Korea</v>
      </c>
      <c r="C126" s="134" t="s">
        <v>1264</v>
      </c>
      <c r="D126" s="134" t="s">
        <v>1720</v>
      </c>
      <c r="E126" s="134" t="s">
        <v>820</v>
      </c>
      <c r="F126" s="134" t="str">
        <f>VLOOKUP(E126,'[1]Table Airline'!$A$2:$B$85,2,FALSE)</f>
        <v>Korean Air</v>
      </c>
      <c r="G126" s="134" t="s">
        <v>689</v>
      </c>
      <c r="H126" s="134" t="str">
        <f>VLOOKUP(G126,[1]AutresTables!$A$6:$B$7,2,FALSE)</f>
        <v>Etrangère</v>
      </c>
      <c r="I126" s="134">
        <v>4</v>
      </c>
      <c r="J126" s="134" t="s">
        <v>1175</v>
      </c>
      <c r="K126" s="134" t="str">
        <f>VLOOKUP(J126,[1]AutresTables!$A$2:$B$3,2,FALSE)</f>
        <v>Pax et fret</v>
      </c>
    </row>
    <row r="127" spans="1:11">
      <c r="A127" s="134" t="s">
        <v>809</v>
      </c>
      <c r="B127" s="132" t="str">
        <f>VLOOKUP(A127,'[1]Table Pays'!$A$2:$B$59,2,FALSE)</f>
        <v>Korea</v>
      </c>
      <c r="C127" s="134" t="s">
        <v>819</v>
      </c>
      <c r="D127" s="134" t="s">
        <v>1722</v>
      </c>
      <c r="E127" s="134" t="s">
        <v>820</v>
      </c>
      <c r="F127" s="134" t="str">
        <f>VLOOKUP(E127,'[1]Table Airline'!$A$2:$B$85,2,FALSE)</f>
        <v>Korean Air</v>
      </c>
      <c r="G127" s="134" t="s">
        <v>689</v>
      </c>
      <c r="H127" s="134" t="str">
        <f>VLOOKUP(G127,[1]AutresTables!$A$6:$B$7,2,FALSE)</f>
        <v>Etrangère</v>
      </c>
      <c r="I127" s="134">
        <v>1</v>
      </c>
      <c r="J127" s="134" t="s">
        <v>1175</v>
      </c>
      <c r="K127" s="134" t="str">
        <f>VLOOKUP(J127,[1]AutresTables!$A$2:$B$3,2,FALSE)</f>
        <v>Pax et fret</v>
      </c>
    </row>
    <row r="128" spans="1:11">
      <c r="A128" s="134" t="s">
        <v>809</v>
      </c>
      <c r="B128" s="132" t="str">
        <f>VLOOKUP(A128,'[1]Table Pays'!$A$2:$B$59,2,FALSE)</f>
        <v>Korea</v>
      </c>
      <c r="C128" s="134" t="s">
        <v>823</v>
      </c>
      <c r="D128" s="134" t="s">
        <v>1725</v>
      </c>
      <c r="E128" s="134" t="s">
        <v>820</v>
      </c>
      <c r="F128" s="134" t="str">
        <f>VLOOKUP(E128,'[1]Table Airline'!$A$2:$B$85,2,FALSE)</f>
        <v>Korean Air</v>
      </c>
      <c r="G128" s="134" t="s">
        <v>689</v>
      </c>
      <c r="H128" s="134" t="str">
        <f>VLOOKUP(G128,[1]AutresTables!$A$6:$B$7,2,FALSE)</f>
        <v>Etrangère</v>
      </c>
      <c r="I128" s="134">
        <v>4</v>
      </c>
      <c r="J128" s="134" t="s">
        <v>1175</v>
      </c>
      <c r="K128" s="134" t="str">
        <f>VLOOKUP(J128,[1]AutresTables!$A$2:$B$3,2,FALSE)</f>
        <v>Pax et fret</v>
      </c>
    </row>
    <row r="129" spans="1:11">
      <c r="A129" s="134" t="s">
        <v>809</v>
      </c>
      <c r="B129" s="132" t="str">
        <f>VLOOKUP(A129,'[1]Table Pays'!$A$2:$B$59,2,FALSE)</f>
        <v>Korea</v>
      </c>
      <c r="C129" s="134" t="s">
        <v>1268</v>
      </c>
      <c r="D129" s="134" t="s">
        <v>1726</v>
      </c>
      <c r="E129" s="134" t="s">
        <v>820</v>
      </c>
      <c r="F129" s="134" t="str">
        <f>VLOOKUP(E129,'[1]Table Airline'!$A$2:$B$85,2,FALSE)</f>
        <v>Korean Air</v>
      </c>
      <c r="G129" s="134" t="s">
        <v>689</v>
      </c>
      <c r="H129" s="134" t="str">
        <f>VLOOKUP(G129,[1]AutresTables!$A$6:$B$7,2,FALSE)</f>
        <v>Etrangère</v>
      </c>
      <c r="I129" s="134">
        <v>4</v>
      </c>
      <c r="J129" s="134" t="s">
        <v>1175</v>
      </c>
      <c r="K129" s="134" t="str">
        <f>VLOOKUP(J129,[1]AutresTables!$A$2:$B$3,2,FALSE)</f>
        <v>Pax et fret</v>
      </c>
    </row>
    <row r="130" spans="1:11">
      <c r="A130" s="134" t="s">
        <v>809</v>
      </c>
      <c r="B130" s="132" t="str">
        <f>VLOOKUP(A130,'[1]Table Pays'!$A$2:$B$59,2,FALSE)</f>
        <v>Korea</v>
      </c>
      <c r="C130" s="134" t="s">
        <v>829</v>
      </c>
      <c r="D130" s="134" t="s">
        <v>1728</v>
      </c>
      <c r="E130" s="134" t="s">
        <v>1270</v>
      </c>
      <c r="F130" s="134" t="str">
        <f>VLOOKUP(E130,'[1]Table Airline'!$A$2:$B$85,2,FALSE)</f>
        <v>Jeju Air</v>
      </c>
      <c r="G130" s="134" t="s">
        <v>689</v>
      </c>
      <c r="H130" s="134" t="str">
        <f>VLOOKUP(G130,[1]AutresTables!$A$6:$B$7,2,FALSE)</f>
        <v>Etrangère</v>
      </c>
      <c r="I130" s="134">
        <v>1</v>
      </c>
      <c r="J130" s="134" t="s">
        <v>1175</v>
      </c>
      <c r="K130" s="134" t="str">
        <f>VLOOKUP(J130,[1]AutresTables!$A$2:$B$3,2,FALSE)</f>
        <v>Pax et fret</v>
      </c>
    </row>
    <row r="131" spans="1:11">
      <c r="A131" s="134" t="s">
        <v>809</v>
      </c>
      <c r="B131" s="132" t="str">
        <f>VLOOKUP(A131,'[1]Table Pays'!$A$2:$B$59,2,FALSE)</f>
        <v>Korea</v>
      </c>
      <c r="C131" s="134" t="s">
        <v>1264</v>
      </c>
      <c r="D131" s="134" t="s">
        <v>1720</v>
      </c>
      <c r="E131" s="134" t="s">
        <v>831</v>
      </c>
      <c r="F131" s="134" t="str">
        <f>VLOOKUP(E131,'[1]Table Airline'!$A$2:$B$85,2,FALSE)</f>
        <v>Asiana Airlines</v>
      </c>
      <c r="G131" s="134" t="s">
        <v>689</v>
      </c>
      <c r="H131" s="134" t="str">
        <f>VLOOKUP(G131,[1]AutresTables!$A$6:$B$7,2,FALSE)</f>
        <v>Etrangère</v>
      </c>
      <c r="I131" s="134">
        <v>7</v>
      </c>
      <c r="J131" s="134" t="s">
        <v>1175</v>
      </c>
      <c r="K131" s="134" t="str">
        <f>VLOOKUP(J131,[1]AutresTables!$A$2:$B$3,2,FALSE)</f>
        <v>Pax et fret</v>
      </c>
    </row>
    <row r="132" spans="1:11">
      <c r="A132" s="134" t="s">
        <v>809</v>
      </c>
      <c r="B132" s="132" t="str">
        <f>VLOOKUP(A132,'[1]Table Pays'!$A$2:$B$59,2,FALSE)</f>
        <v>Korea</v>
      </c>
      <c r="C132" s="134" t="s">
        <v>826</v>
      </c>
      <c r="D132" s="134" t="s">
        <v>1692</v>
      </c>
      <c r="E132" s="134" t="s">
        <v>831</v>
      </c>
      <c r="F132" s="134" t="str">
        <f>VLOOKUP(E132,'[1]Table Airline'!$A$2:$B$85,2,FALSE)</f>
        <v>Asiana Airlines</v>
      </c>
      <c r="G132" s="134" t="s">
        <v>689</v>
      </c>
      <c r="H132" s="134" t="str">
        <f>VLOOKUP(G132,[1]AutresTables!$A$6:$B$7,2,FALSE)</f>
        <v>Etrangère</v>
      </c>
      <c r="I132" s="134">
        <v>2</v>
      </c>
      <c r="J132" s="134" t="s">
        <v>1175</v>
      </c>
      <c r="K132" s="134" t="str">
        <f>VLOOKUP(J132,[1]AutresTables!$A$2:$B$3,2,FALSE)</f>
        <v>Pax et fret</v>
      </c>
    </row>
    <row r="133" spans="1:11">
      <c r="A133" s="134" t="s">
        <v>809</v>
      </c>
      <c r="B133" s="132" t="str">
        <f>VLOOKUP(A133,'[1]Table Pays'!$A$2:$B$59,2,FALSE)</f>
        <v>Korea</v>
      </c>
      <c r="C133" s="134" t="s">
        <v>819</v>
      </c>
      <c r="D133" s="134" t="s">
        <v>1722</v>
      </c>
      <c r="E133" s="134" t="s">
        <v>831</v>
      </c>
      <c r="F133" s="134" t="str">
        <f>VLOOKUP(E133,'[1]Table Airline'!$A$2:$B$85,2,FALSE)</f>
        <v>Asiana Airlines</v>
      </c>
      <c r="G133" s="134" t="s">
        <v>689</v>
      </c>
      <c r="H133" s="134" t="str">
        <f>VLOOKUP(G133,[1]AutresTables!$A$6:$B$7,2,FALSE)</f>
        <v>Etrangère</v>
      </c>
      <c r="I133" s="134">
        <v>4</v>
      </c>
      <c r="J133" s="134" t="s">
        <v>1175</v>
      </c>
      <c r="K133" s="134" t="str">
        <f>VLOOKUP(J133,[1]AutresTables!$A$2:$B$3,2,FALSE)</f>
        <v>Pax et fret</v>
      </c>
    </row>
    <row r="134" spans="1:11">
      <c r="A134" s="134" t="s">
        <v>809</v>
      </c>
      <c r="B134" s="132" t="str">
        <f>VLOOKUP(A134,'[1]Table Pays'!$A$2:$B$59,2,FALSE)</f>
        <v>Korea</v>
      </c>
      <c r="C134" s="134" t="s">
        <v>1272</v>
      </c>
      <c r="D134" s="134" t="s">
        <v>1729</v>
      </c>
      <c r="E134" s="134" t="s">
        <v>831</v>
      </c>
      <c r="F134" s="134" t="str">
        <f>VLOOKUP(E134,'[1]Table Airline'!$A$2:$B$85,2,FALSE)</f>
        <v>Asiana Airlines</v>
      </c>
      <c r="G134" s="134" t="s">
        <v>689</v>
      </c>
      <c r="H134" s="134" t="str">
        <f>VLOOKUP(G134,[1]AutresTables!$A$6:$B$7,2,FALSE)</f>
        <v>Etrangère</v>
      </c>
      <c r="I134" s="134">
        <v>2</v>
      </c>
      <c r="J134" s="134" t="s">
        <v>1175</v>
      </c>
      <c r="K134" s="134" t="str">
        <f>VLOOKUP(J134,[1]AutresTables!$A$2:$B$3,2,FALSE)</f>
        <v>Pax et fret</v>
      </c>
    </row>
    <row r="135" spans="1:11">
      <c r="A135" s="134" t="s">
        <v>809</v>
      </c>
      <c r="B135" s="132" t="str">
        <f>VLOOKUP(A135,'[1]Table Pays'!$A$2:$B$59,2,FALSE)</f>
        <v>Korea</v>
      </c>
      <c r="C135" s="134" t="s">
        <v>1273</v>
      </c>
      <c r="D135" s="134" t="s">
        <v>1730</v>
      </c>
      <c r="E135" s="134" t="s">
        <v>831</v>
      </c>
      <c r="F135" s="134" t="str">
        <f>VLOOKUP(E135,'[1]Table Airline'!$A$2:$B$85,2,FALSE)</f>
        <v>Asiana Airlines</v>
      </c>
      <c r="G135" s="134" t="s">
        <v>689</v>
      </c>
      <c r="H135" s="134" t="str">
        <f>VLOOKUP(G135,[1]AutresTables!$A$6:$B$7,2,FALSE)</f>
        <v>Etrangère</v>
      </c>
      <c r="I135" s="134">
        <v>2</v>
      </c>
      <c r="J135" s="134" t="s">
        <v>1175</v>
      </c>
      <c r="K135" s="134" t="str">
        <f>VLOOKUP(J135,[1]AutresTables!$A$2:$B$3,2,FALSE)</f>
        <v>Pax et fret</v>
      </c>
    </row>
    <row r="136" spans="1:11">
      <c r="A136" s="134" t="s">
        <v>809</v>
      </c>
      <c r="B136" s="132" t="str">
        <f>VLOOKUP(A136,'[1]Table Pays'!$A$2:$B$59,2,FALSE)</f>
        <v>Korea</v>
      </c>
      <c r="C136" s="134" t="s">
        <v>1267</v>
      </c>
      <c r="D136" s="134" t="s">
        <v>1724</v>
      </c>
      <c r="E136" s="134" t="s">
        <v>831</v>
      </c>
      <c r="F136" s="134" t="str">
        <f>VLOOKUP(E136,'[1]Table Airline'!$A$2:$B$85,2,FALSE)</f>
        <v>Asiana Airlines</v>
      </c>
      <c r="G136" s="134" t="s">
        <v>689</v>
      </c>
      <c r="H136" s="134" t="str">
        <f>VLOOKUP(G136,[1]AutresTables!$A$6:$B$7,2,FALSE)</f>
        <v>Etrangère</v>
      </c>
      <c r="I136" s="134">
        <v>3</v>
      </c>
      <c r="J136" s="134" t="s">
        <v>1175</v>
      </c>
      <c r="K136" s="134" t="str">
        <f>VLOOKUP(J136,[1]AutresTables!$A$2:$B$3,2,FALSE)</f>
        <v>Pax et fret</v>
      </c>
    </row>
    <row r="137" spans="1:11">
      <c r="A137" s="134" t="s">
        <v>809</v>
      </c>
      <c r="B137" s="132" t="str">
        <f>VLOOKUP(A137,'[1]Table Pays'!$A$2:$B$59,2,FALSE)</f>
        <v>Korea</v>
      </c>
      <c r="C137" s="134" t="s">
        <v>823</v>
      </c>
      <c r="D137" s="134" t="s">
        <v>1725</v>
      </c>
      <c r="E137" s="134" t="s">
        <v>831</v>
      </c>
      <c r="F137" s="134" t="str">
        <f>VLOOKUP(E137,'[1]Table Airline'!$A$2:$B$85,2,FALSE)</f>
        <v>Asiana Airlines</v>
      </c>
      <c r="G137" s="134" t="s">
        <v>689</v>
      </c>
      <c r="H137" s="134" t="str">
        <f>VLOOKUP(G137,[1]AutresTables!$A$6:$B$7,2,FALSE)</f>
        <v>Etrangère</v>
      </c>
      <c r="I137" s="134">
        <v>7</v>
      </c>
      <c r="J137" s="134" t="s">
        <v>1175</v>
      </c>
      <c r="K137" s="134" t="str">
        <f>VLOOKUP(J137,[1]AutresTables!$A$2:$B$3,2,FALSE)</f>
        <v>Pax et fret</v>
      </c>
    </row>
    <row r="138" spans="1:11">
      <c r="A138" s="134" t="s">
        <v>809</v>
      </c>
      <c r="B138" s="132" t="str">
        <f>VLOOKUP(A138,'[1]Table Pays'!$A$2:$B$59,2,FALSE)</f>
        <v>Korea</v>
      </c>
      <c r="C138" s="134" t="s">
        <v>829</v>
      </c>
      <c r="D138" s="134" t="s">
        <v>1728</v>
      </c>
      <c r="E138" s="134" t="s">
        <v>831</v>
      </c>
      <c r="F138" s="134" t="str">
        <f>VLOOKUP(E138,'[1]Table Airline'!$A$2:$B$85,2,FALSE)</f>
        <v>Asiana Airlines</v>
      </c>
      <c r="G138" s="134" t="s">
        <v>689</v>
      </c>
      <c r="H138" s="134" t="str">
        <f>VLOOKUP(G138,[1]AutresTables!$A$6:$B$7,2,FALSE)</f>
        <v>Etrangère</v>
      </c>
      <c r="I138" s="134">
        <v>3</v>
      </c>
      <c r="J138" s="134" t="s">
        <v>1175</v>
      </c>
      <c r="K138" s="134" t="str">
        <f>VLOOKUP(J138,[1]AutresTables!$A$2:$B$3,2,FALSE)</f>
        <v>Pax et fret</v>
      </c>
    </row>
    <row r="139" spans="1:11">
      <c r="A139" s="134" t="s">
        <v>809</v>
      </c>
      <c r="B139" s="132" t="str">
        <f>VLOOKUP(A139,'[1]Table Pays'!$A$2:$B$59,2,FALSE)</f>
        <v>Korea</v>
      </c>
      <c r="C139" s="134" t="s">
        <v>825</v>
      </c>
      <c r="D139" s="134" t="s">
        <v>1731</v>
      </c>
      <c r="E139" s="134" t="s">
        <v>831</v>
      </c>
      <c r="F139" s="134" t="str">
        <f>VLOOKUP(E139,'[1]Table Airline'!$A$2:$B$85,2,FALSE)</f>
        <v>Asiana Airlines</v>
      </c>
      <c r="G139" s="134" t="s">
        <v>689</v>
      </c>
      <c r="H139" s="134" t="str">
        <f>VLOOKUP(G139,[1]AutresTables!$A$6:$B$7,2,FALSE)</f>
        <v>Etrangère</v>
      </c>
      <c r="I139" s="134">
        <v>2</v>
      </c>
      <c r="J139" s="134" t="s">
        <v>1175</v>
      </c>
      <c r="K139" s="134" t="str">
        <f>VLOOKUP(J139,[1]AutresTables!$A$2:$B$3,2,FALSE)</f>
        <v>Pax et fret</v>
      </c>
    </row>
    <row r="140" spans="1:11">
      <c r="A140" s="134" t="s">
        <v>809</v>
      </c>
      <c r="B140" s="132" t="str">
        <f>VLOOKUP(A140,'[1]Table Pays'!$A$2:$B$59,2,FALSE)</f>
        <v>Korea</v>
      </c>
      <c r="C140" s="134" t="s">
        <v>1269</v>
      </c>
      <c r="D140" s="134" t="s">
        <v>1727</v>
      </c>
      <c r="E140" s="134" t="s">
        <v>831</v>
      </c>
      <c r="F140" s="134" t="str">
        <f>VLOOKUP(E140,'[1]Table Airline'!$A$2:$B$85,2,FALSE)</f>
        <v>Asiana Airlines</v>
      </c>
      <c r="G140" s="134" t="s">
        <v>689</v>
      </c>
      <c r="H140" s="134" t="str">
        <f>VLOOKUP(G140,[1]AutresTables!$A$6:$B$7,2,FALSE)</f>
        <v>Etrangère</v>
      </c>
      <c r="I140" s="134">
        <v>4</v>
      </c>
      <c r="J140" s="134" t="s">
        <v>1175</v>
      </c>
      <c r="K140" s="134" t="str">
        <f>VLOOKUP(J140,[1]AutresTables!$A$2:$B$3,2,FALSE)</f>
        <v>Pax et fret</v>
      </c>
    </row>
    <row r="141" spans="1:11">
      <c r="A141" s="134" t="s">
        <v>809</v>
      </c>
      <c r="B141" s="132" t="str">
        <f>VLOOKUP(A141,'[1]Table Pays'!$A$2:$B$59,2,FALSE)</f>
        <v>Korea</v>
      </c>
      <c r="C141" s="134" t="s">
        <v>1274</v>
      </c>
      <c r="D141" s="134" t="s">
        <v>1732</v>
      </c>
      <c r="E141" s="134" t="s">
        <v>831</v>
      </c>
      <c r="F141" s="134" t="str">
        <f>VLOOKUP(E141,'[1]Table Airline'!$A$2:$B$85,2,FALSE)</f>
        <v>Asiana Airlines</v>
      </c>
      <c r="G141" s="134" t="s">
        <v>689</v>
      </c>
      <c r="H141" s="134" t="str">
        <f>VLOOKUP(G141,[1]AutresTables!$A$6:$B$7,2,FALSE)</f>
        <v>Etrangère</v>
      </c>
      <c r="I141" s="134">
        <v>5</v>
      </c>
      <c r="J141" s="134" t="s">
        <v>1175</v>
      </c>
      <c r="K141" s="134" t="str">
        <f>VLOOKUP(J141,[1]AutresTables!$A$2:$B$3,2,FALSE)</f>
        <v>Pax et fret</v>
      </c>
    </row>
    <row r="142" spans="1:11">
      <c r="A142" s="134" t="s">
        <v>809</v>
      </c>
      <c r="B142" s="132" t="str">
        <f>VLOOKUP(A142,'[1]Table Pays'!$A$2:$B$59,2,FALSE)</f>
        <v>Korea</v>
      </c>
      <c r="C142" s="134" t="s">
        <v>811</v>
      </c>
      <c r="D142" s="134" t="s">
        <v>1963</v>
      </c>
      <c r="E142" s="134" t="s">
        <v>812</v>
      </c>
      <c r="F142" s="134" t="str">
        <f>VLOOKUP(E142,'[1]Table Airline'!$A$2:$B$85,2,FALSE)</f>
        <v>SF Airlines</v>
      </c>
      <c r="G142" s="134" t="s">
        <v>737</v>
      </c>
      <c r="H142" s="134" t="str">
        <f>VLOOKUP(G142,[1]AutresTables!$A$6:$B$7,2,FALSE)</f>
        <v>Chine</v>
      </c>
      <c r="I142" s="134">
        <v>1</v>
      </c>
      <c r="J142" s="134" t="s">
        <v>691</v>
      </c>
      <c r="K142" s="134" t="str">
        <f>VLOOKUP(J142,[1]AutresTables!$A$2:$B$3,2,FALSE)</f>
        <v>Tout cargo</v>
      </c>
    </row>
    <row r="143" spans="1:11">
      <c r="A143" s="134" t="s">
        <v>809</v>
      </c>
      <c r="B143" s="132" t="str">
        <f>VLOOKUP(A143,'[1]Table Pays'!$A$2:$B$59,2,FALSE)</f>
        <v>Korea</v>
      </c>
      <c r="C143" s="134" t="s">
        <v>814</v>
      </c>
      <c r="D143" s="134" t="s">
        <v>1861</v>
      </c>
      <c r="E143" s="134" t="s">
        <v>815</v>
      </c>
      <c r="F143" s="134" t="str">
        <f>VLOOKUP(E143,'[1]Table Airline'!$A$2:$B$85,2,FALSE)</f>
        <v>Postal service</v>
      </c>
      <c r="G143" s="134" t="s">
        <v>737</v>
      </c>
      <c r="H143" s="134" t="str">
        <f>VLOOKUP(G143,[1]AutresTables!$A$6:$B$7,2,FALSE)</f>
        <v>Chine</v>
      </c>
      <c r="I143" s="134">
        <v>2</v>
      </c>
      <c r="J143" s="134" t="s">
        <v>691</v>
      </c>
      <c r="K143" s="134" t="str">
        <f>VLOOKUP(J143,[1]AutresTables!$A$2:$B$3,2,FALSE)</f>
        <v>Tout cargo</v>
      </c>
    </row>
    <row r="144" spans="1:11">
      <c r="A144" s="134" t="s">
        <v>809</v>
      </c>
      <c r="B144" s="132" t="str">
        <f>VLOOKUP(A144,'[1]Table Pays'!$A$2:$B$59,2,FALSE)</f>
        <v>Korea</v>
      </c>
      <c r="C144" s="134" t="s">
        <v>817</v>
      </c>
      <c r="D144" s="134" t="s">
        <v>1964</v>
      </c>
      <c r="E144" s="134" t="s">
        <v>736</v>
      </c>
      <c r="F144" s="134" t="str">
        <f>VLOOKUP(E144,'[1]Table Airline'!$A$2:$B$85,2,FALSE)</f>
        <v>Yuantong Cargo Express</v>
      </c>
      <c r="G144" s="134" t="s">
        <v>737</v>
      </c>
      <c r="H144" s="134" t="str">
        <f>VLOOKUP(G144,[1]AutresTables!$A$6:$B$7,2,FALSE)</f>
        <v>Chine</v>
      </c>
      <c r="I144" s="134">
        <v>4</v>
      </c>
      <c r="J144" s="134" t="s">
        <v>691</v>
      </c>
      <c r="K144" s="134" t="str">
        <f>VLOOKUP(J144,[1]AutresTables!$A$2:$B$3,2,FALSE)</f>
        <v>Tout cargo</v>
      </c>
    </row>
    <row r="145" spans="1:11">
      <c r="A145" s="134" t="s">
        <v>809</v>
      </c>
      <c r="B145" s="132" t="str">
        <f>VLOOKUP(A145,'[1]Table Pays'!$A$2:$B$59,2,FALSE)</f>
        <v>Korea</v>
      </c>
      <c r="C145" s="134" t="s">
        <v>818</v>
      </c>
      <c r="D145" s="134" t="s">
        <v>1702</v>
      </c>
      <c r="E145" s="134" t="s">
        <v>756</v>
      </c>
      <c r="F145" s="134" t="str">
        <f>VLOOKUP(E145,'[1]Table Airline'!$A$2:$B$85,2,FALSE)</f>
        <v>China Cargo Airlines</v>
      </c>
      <c r="G145" s="134" t="s">
        <v>737</v>
      </c>
      <c r="H145" s="134" t="str">
        <f>VLOOKUP(G145,[1]AutresTables!$A$6:$B$7,2,FALSE)</f>
        <v>Chine</v>
      </c>
      <c r="I145" s="134">
        <v>6</v>
      </c>
      <c r="J145" s="134" t="s">
        <v>691</v>
      </c>
      <c r="K145" s="134" t="str">
        <f>VLOOKUP(J145,[1]AutresTables!$A$2:$B$3,2,FALSE)</f>
        <v>Tout cargo</v>
      </c>
    </row>
    <row r="146" spans="1:11">
      <c r="A146" s="134" t="s">
        <v>809</v>
      </c>
      <c r="B146" s="132" t="str">
        <f>VLOOKUP(A146,'[1]Table Pays'!$A$2:$B$59,2,FALSE)</f>
        <v>Korea</v>
      </c>
      <c r="C146" s="134" t="s">
        <v>819</v>
      </c>
      <c r="D146" s="134" t="s">
        <v>1722</v>
      </c>
      <c r="E146" s="134" t="s">
        <v>820</v>
      </c>
      <c r="F146" s="134" t="str">
        <f>VLOOKUP(E146,'[1]Table Airline'!$A$2:$B$85,2,FALSE)</f>
        <v>Korean Air</v>
      </c>
      <c r="G146" s="134" t="s">
        <v>689</v>
      </c>
      <c r="H146" s="134" t="str">
        <f>VLOOKUP(G146,[1]AutresTables!$A$6:$B$7,2,FALSE)</f>
        <v>Etrangère</v>
      </c>
      <c r="I146" s="134">
        <v>7</v>
      </c>
      <c r="J146" s="134" t="s">
        <v>691</v>
      </c>
      <c r="K146" s="134" t="str">
        <f>VLOOKUP(J146,[1]AutresTables!$A$2:$B$3,2,FALSE)</f>
        <v>Tout cargo</v>
      </c>
    </row>
    <row r="147" spans="1:11">
      <c r="A147" s="134" t="s">
        <v>809</v>
      </c>
      <c r="B147" s="132" t="str">
        <f>VLOOKUP(A147,'[1]Table Pays'!$A$2:$B$59,2,FALSE)</f>
        <v>Korea</v>
      </c>
      <c r="C147" s="134" t="s">
        <v>822</v>
      </c>
      <c r="D147" s="134" t="s">
        <v>1862</v>
      </c>
      <c r="E147" s="134" t="s">
        <v>820</v>
      </c>
      <c r="F147" s="134" t="str">
        <f>VLOOKUP(E147,'[1]Table Airline'!$A$2:$B$85,2,FALSE)</f>
        <v>Korean Air</v>
      </c>
      <c r="G147" s="134" t="s">
        <v>689</v>
      </c>
      <c r="H147" s="134" t="str">
        <f>VLOOKUP(G147,[1]AutresTables!$A$6:$B$7,2,FALSE)</f>
        <v>Etrangère</v>
      </c>
      <c r="I147" s="134">
        <v>3</v>
      </c>
      <c r="J147" s="134" t="s">
        <v>691</v>
      </c>
      <c r="K147" s="134" t="str">
        <f>VLOOKUP(J147,[1]AutresTables!$A$2:$B$3,2,FALSE)</f>
        <v>Tout cargo</v>
      </c>
    </row>
    <row r="148" spans="1:11">
      <c r="A148" s="134" t="s">
        <v>809</v>
      </c>
      <c r="B148" s="132" t="str">
        <f>VLOOKUP(A148,'[1]Table Pays'!$A$2:$B$59,2,FALSE)</f>
        <v>Korea</v>
      </c>
      <c r="C148" s="134" t="s">
        <v>823</v>
      </c>
      <c r="D148" s="134" t="s">
        <v>1725</v>
      </c>
      <c r="E148" s="134" t="s">
        <v>820</v>
      </c>
      <c r="F148" s="134" t="str">
        <f>VLOOKUP(E148,'[1]Table Airline'!$A$2:$B$85,2,FALSE)</f>
        <v>Korean Air</v>
      </c>
      <c r="G148" s="134" t="s">
        <v>689</v>
      </c>
      <c r="H148" s="134" t="str">
        <f>VLOOKUP(G148,[1]AutresTables!$A$6:$B$7,2,FALSE)</f>
        <v>Etrangère</v>
      </c>
      <c r="I148" s="134">
        <v>9</v>
      </c>
      <c r="J148" s="134" t="s">
        <v>691</v>
      </c>
      <c r="K148" s="134" t="str">
        <f>VLOOKUP(J148,[1]AutresTables!$A$2:$B$3,2,FALSE)</f>
        <v>Tout cargo</v>
      </c>
    </row>
    <row r="149" spans="1:11">
      <c r="A149" s="134" t="s">
        <v>809</v>
      </c>
      <c r="B149" s="132" t="str">
        <f>VLOOKUP(A149,'[1]Table Pays'!$A$2:$B$59,2,FALSE)</f>
        <v>Korea</v>
      </c>
      <c r="C149" s="134" t="s">
        <v>824</v>
      </c>
      <c r="D149" s="134" t="s">
        <v>1863</v>
      </c>
      <c r="E149" s="134" t="s">
        <v>820</v>
      </c>
      <c r="F149" s="134" t="str">
        <f>VLOOKUP(E149,'[1]Table Airline'!$A$2:$B$85,2,FALSE)</f>
        <v>Korean Air</v>
      </c>
      <c r="G149" s="134" t="s">
        <v>689</v>
      </c>
      <c r="H149" s="134" t="str">
        <f>VLOOKUP(G149,[1]AutresTables!$A$6:$B$7,2,FALSE)</f>
        <v>Etrangère</v>
      </c>
      <c r="I149" s="134">
        <v>5</v>
      </c>
      <c r="J149" s="134" t="s">
        <v>691</v>
      </c>
      <c r="K149" s="134" t="str">
        <f>VLOOKUP(J149,[1]AutresTables!$A$2:$B$3,2,FALSE)</f>
        <v>Tout cargo</v>
      </c>
    </row>
    <row r="150" spans="1:11">
      <c r="A150" s="134" t="s">
        <v>809</v>
      </c>
      <c r="B150" s="132" t="str">
        <f>VLOOKUP(A150,'[1]Table Pays'!$A$2:$B$59,2,FALSE)</f>
        <v>Korea</v>
      </c>
      <c r="C150" s="134" t="s">
        <v>1864</v>
      </c>
      <c r="D150" s="134" t="s">
        <v>1865</v>
      </c>
      <c r="E150" s="134" t="s">
        <v>820</v>
      </c>
      <c r="F150" s="134" t="str">
        <f>VLOOKUP(E150,'[1]Table Airline'!$A$2:$B$85,2,FALSE)</f>
        <v>Korean Air</v>
      </c>
      <c r="G150" s="134" t="s">
        <v>689</v>
      </c>
      <c r="H150" s="134" t="str">
        <f>VLOOKUP(G150,[1]AutresTables!$A$6:$B$7,2,FALSE)</f>
        <v>Etrangère</v>
      </c>
      <c r="I150" s="134">
        <v>1</v>
      </c>
      <c r="J150" s="134" t="s">
        <v>691</v>
      </c>
      <c r="K150" s="134" t="str">
        <f>VLOOKUP(J150,[1]AutresTables!$A$2:$B$3,2,FALSE)</f>
        <v>Tout cargo</v>
      </c>
    </row>
    <row r="151" spans="1:11">
      <c r="A151" s="134" t="s">
        <v>809</v>
      </c>
      <c r="B151" s="132" t="str">
        <f>VLOOKUP(A151,'[1]Table Pays'!$A$2:$B$59,2,FALSE)</f>
        <v>Korea</v>
      </c>
      <c r="C151" s="134" t="s">
        <v>825</v>
      </c>
      <c r="D151" s="134" t="s">
        <v>1731</v>
      </c>
      <c r="E151" s="134" t="s">
        <v>820</v>
      </c>
      <c r="F151" s="134" t="str">
        <f>VLOOKUP(E151,'[1]Table Airline'!$A$2:$B$85,2,FALSE)</f>
        <v>Korean Air</v>
      </c>
      <c r="G151" s="134" t="s">
        <v>689</v>
      </c>
      <c r="H151" s="134" t="str">
        <f>VLOOKUP(G151,[1]AutresTables!$A$6:$B$7,2,FALSE)</f>
        <v>Etrangère</v>
      </c>
      <c r="I151" s="134">
        <v>2</v>
      </c>
      <c r="J151" s="134" t="s">
        <v>691</v>
      </c>
      <c r="K151" s="134" t="str">
        <f>VLOOKUP(J151,[1]AutresTables!$A$2:$B$3,2,FALSE)</f>
        <v>Tout cargo</v>
      </c>
    </row>
    <row r="152" spans="1:11">
      <c r="A152" s="134" t="s">
        <v>809</v>
      </c>
      <c r="B152" s="132" t="str">
        <f>VLOOKUP(A152,'[1]Table Pays'!$A$2:$B$59,2,FALSE)</f>
        <v>Korea</v>
      </c>
      <c r="C152" s="134" t="s">
        <v>826</v>
      </c>
      <c r="D152" s="134" t="s">
        <v>1692</v>
      </c>
      <c r="E152" s="134" t="s">
        <v>827</v>
      </c>
      <c r="F152" s="134" t="str">
        <f>VLOOKUP(E152,'[1]Table Airline'!$A$2:$B$85,2,FALSE)</f>
        <v>Incheon Airlines</v>
      </c>
      <c r="G152" s="134" t="s">
        <v>689</v>
      </c>
      <c r="H152" s="134" t="str">
        <f>VLOOKUP(G152,[1]AutresTables!$A$6:$B$7,2,FALSE)</f>
        <v>Etrangère</v>
      </c>
      <c r="I152" s="134">
        <v>2</v>
      </c>
      <c r="J152" s="134" t="s">
        <v>691</v>
      </c>
      <c r="K152" s="134" t="str">
        <f>VLOOKUP(J152,[1]AutresTables!$A$2:$B$3,2,FALSE)</f>
        <v>Tout cargo</v>
      </c>
    </row>
    <row r="153" spans="1:11">
      <c r="A153" s="134" t="s">
        <v>809</v>
      </c>
      <c r="B153" s="132" t="str">
        <f>VLOOKUP(A153,'[1]Table Pays'!$A$2:$B$59,2,FALSE)</f>
        <v>Korea</v>
      </c>
      <c r="C153" s="134" t="s">
        <v>829</v>
      </c>
      <c r="D153" s="134" t="s">
        <v>1728</v>
      </c>
      <c r="E153" s="134" t="s">
        <v>827</v>
      </c>
      <c r="F153" s="134" t="str">
        <f>VLOOKUP(E153,'[1]Table Airline'!$A$2:$B$85,2,FALSE)</f>
        <v>Incheon Airlines</v>
      </c>
      <c r="G153" s="134" t="s">
        <v>689</v>
      </c>
      <c r="H153" s="134" t="str">
        <f>VLOOKUP(G153,[1]AutresTables!$A$6:$B$7,2,FALSE)</f>
        <v>Etrangère</v>
      </c>
      <c r="I153" s="134">
        <v>4</v>
      </c>
      <c r="J153" s="134" t="s">
        <v>691</v>
      </c>
      <c r="K153" s="134" t="str">
        <f>VLOOKUP(J153,[1]AutresTables!$A$2:$B$3,2,FALSE)</f>
        <v>Tout cargo</v>
      </c>
    </row>
    <row r="154" spans="1:11">
      <c r="A154" s="134" t="s">
        <v>809</v>
      </c>
      <c r="B154" s="132" t="str">
        <f>VLOOKUP(A154,'[1]Table Pays'!$A$2:$B$59,2,FALSE)</f>
        <v>Korea</v>
      </c>
      <c r="C154" s="134" t="s">
        <v>830</v>
      </c>
      <c r="D154" s="134" t="s">
        <v>1866</v>
      </c>
      <c r="E154" s="134" t="s">
        <v>827</v>
      </c>
      <c r="F154" s="134" t="str">
        <f>VLOOKUP(E154,'[1]Table Airline'!$A$2:$B$85,2,FALSE)</f>
        <v>Incheon Airlines</v>
      </c>
      <c r="G154" s="134" t="s">
        <v>689</v>
      </c>
      <c r="H154" s="134" t="str">
        <f>VLOOKUP(G154,[1]AutresTables!$A$6:$B$7,2,FALSE)</f>
        <v>Etrangère</v>
      </c>
      <c r="I154" s="134">
        <v>11</v>
      </c>
      <c r="J154" s="134" t="s">
        <v>691</v>
      </c>
      <c r="K154" s="134" t="str">
        <f>VLOOKUP(J154,[1]AutresTables!$A$2:$B$3,2,FALSE)</f>
        <v>Tout cargo</v>
      </c>
    </row>
    <row r="155" spans="1:11">
      <c r="A155" s="134" t="s">
        <v>809</v>
      </c>
      <c r="B155" s="132" t="str">
        <f>VLOOKUP(A155,'[1]Table Pays'!$A$2:$B$59,2,FALSE)</f>
        <v>Korea</v>
      </c>
      <c r="C155" s="134" t="s">
        <v>819</v>
      </c>
      <c r="D155" s="134" t="s">
        <v>1722</v>
      </c>
      <c r="E155" s="134" t="s">
        <v>831</v>
      </c>
      <c r="F155" s="134" t="str">
        <f>VLOOKUP(E155,'[1]Table Airline'!$A$2:$B$85,2,FALSE)</f>
        <v>Asiana Airlines</v>
      </c>
      <c r="G155" s="134" t="s">
        <v>689</v>
      </c>
      <c r="H155" s="134" t="str">
        <f>VLOOKUP(G155,[1]AutresTables!$A$6:$B$7,2,FALSE)</f>
        <v>Etrangère</v>
      </c>
      <c r="I155" s="134">
        <v>1</v>
      </c>
      <c r="J155" s="134" t="s">
        <v>691</v>
      </c>
      <c r="K155" s="134" t="str">
        <f>VLOOKUP(J155,[1]AutresTables!$A$2:$B$3,2,FALSE)</f>
        <v>Tout cargo</v>
      </c>
    </row>
    <row r="156" spans="1:11">
      <c r="A156" s="134" t="s">
        <v>809</v>
      </c>
      <c r="B156" s="132" t="str">
        <f>VLOOKUP(A156,'[1]Table Pays'!$A$2:$B$59,2,FALSE)</f>
        <v>Korea</v>
      </c>
      <c r="C156" s="134" t="s">
        <v>833</v>
      </c>
      <c r="D156" s="134" t="s">
        <v>1867</v>
      </c>
      <c r="E156" s="134" t="s">
        <v>831</v>
      </c>
      <c r="F156" s="134" t="str">
        <f>VLOOKUP(E156,'[1]Table Airline'!$A$2:$B$85,2,FALSE)</f>
        <v>Asiana Airlines</v>
      </c>
      <c r="G156" s="134" t="s">
        <v>689</v>
      </c>
      <c r="H156" s="134" t="str">
        <f>VLOOKUP(G156,[1]AutresTables!$A$6:$B$7,2,FALSE)</f>
        <v>Etrangère</v>
      </c>
      <c r="I156" s="134">
        <v>2</v>
      </c>
      <c r="J156" s="134" t="s">
        <v>691</v>
      </c>
      <c r="K156" s="134" t="str">
        <f>VLOOKUP(J156,[1]AutresTables!$A$2:$B$3,2,FALSE)</f>
        <v>Tout cargo</v>
      </c>
    </row>
    <row r="157" spans="1:11">
      <c r="A157" s="134" t="s">
        <v>809</v>
      </c>
      <c r="B157" s="132" t="str">
        <f>VLOOKUP(A157,'[1]Table Pays'!$A$2:$B$59,2,FALSE)</f>
        <v>Korea</v>
      </c>
      <c r="C157" s="134" t="s">
        <v>834</v>
      </c>
      <c r="D157" s="134" t="s">
        <v>1868</v>
      </c>
      <c r="E157" s="134" t="s">
        <v>831</v>
      </c>
      <c r="F157" s="134" t="str">
        <f>VLOOKUP(E157,'[1]Table Airline'!$A$2:$B$85,2,FALSE)</f>
        <v>Asiana Airlines</v>
      </c>
      <c r="G157" s="134" t="s">
        <v>689</v>
      </c>
      <c r="H157" s="134" t="str">
        <f>VLOOKUP(G157,[1]AutresTables!$A$6:$B$7,2,FALSE)</f>
        <v>Etrangère</v>
      </c>
      <c r="I157" s="134">
        <v>1</v>
      </c>
      <c r="J157" s="134" t="s">
        <v>691</v>
      </c>
      <c r="K157" s="134" t="str">
        <f>VLOOKUP(J157,[1]AutresTables!$A$2:$B$3,2,FALSE)</f>
        <v>Tout cargo</v>
      </c>
    </row>
    <row r="158" spans="1:11">
      <c r="A158" s="134" t="s">
        <v>809</v>
      </c>
      <c r="B158" s="132" t="str">
        <f>VLOOKUP(A158,'[1]Table Pays'!$A$2:$B$59,2,FALSE)</f>
        <v>Korea</v>
      </c>
      <c r="C158" s="134" t="s">
        <v>823</v>
      </c>
      <c r="D158" s="134" t="s">
        <v>1725</v>
      </c>
      <c r="E158" s="134" t="s">
        <v>831</v>
      </c>
      <c r="F158" s="134" t="str">
        <f>VLOOKUP(E158,'[1]Table Airline'!$A$2:$B$85,2,FALSE)</f>
        <v>Asiana Airlines</v>
      </c>
      <c r="G158" s="134" t="s">
        <v>689</v>
      </c>
      <c r="H158" s="134" t="str">
        <f>VLOOKUP(G158,[1]AutresTables!$A$6:$B$7,2,FALSE)</f>
        <v>Etrangère</v>
      </c>
      <c r="I158" s="134">
        <v>7</v>
      </c>
      <c r="J158" s="134" t="s">
        <v>691</v>
      </c>
      <c r="K158" s="134" t="str">
        <f>VLOOKUP(J158,[1]AutresTables!$A$2:$B$3,2,FALSE)</f>
        <v>Tout cargo</v>
      </c>
    </row>
    <row r="159" spans="1:11">
      <c r="A159" s="134" t="s">
        <v>809</v>
      </c>
      <c r="B159" s="132" t="str">
        <f>VLOOKUP(A159,'[1]Table Pays'!$A$2:$B$59,2,FALSE)</f>
        <v>Korea</v>
      </c>
      <c r="C159" s="134" t="s">
        <v>824</v>
      </c>
      <c r="D159" s="134" t="s">
        <v>1863</v>
      </c>
      <c r="E159" s="134" t="s">
        <v>831</v>
      </c>
      <c r="F159" s="134" t="str">
        <f>VLOOKUP(E159,'[1]Table Airline'!$A$2:$B$85,2,FALSE)</f>
        <v>Asiana Airlines</v>
      </c>
      <c r="G159" s="134" t="s">
        <v>689</v>
      </c>
      <c r="H159" s="134" t="str">
        <f>VLOOKUP(G159,[1]AutresTables!$A$6:$B$7,2,FALSE)</f>
        <v>Etrangère</v>
      </c>
      <c r="I159" s="134">
        <v>5</v>
      </c>
      <c r="J159" s="134" t="s">
        <v>691</v>
      </c>
      <c r="K159" s="134" t="str">
        <f>VLOOKUP(J159,[1]AutresTables!$A$2:$B$3,2,FALSE)</f>
        <v>Tout cargo</v>
      </c>
    </row>
    <row r="160" spans="1:11">
      <c r="A160" s="134" t="s">
        <v>809</v>
      </c>
      <c r="B160" s="132" t="str">
        <f>VLOOKUP(A160,'[1]Table Pays'!$A$2:$B$59,2,FALSE)</f>
        <v>Korea</v>
      </c>
      <c r="C160" s="134" t="s">
        <v>825</v>
      </c>
      <c r="D160" s="134" t="s">
        <v>1731</v>
      </c>
      <c r="E160" s="134" t="s">
        <v>831</v>
      </c>
      <c r="F160" s="134" t="str">
        <f>VLOOKUP(E160,'[1]Table Airline'!$A$2:$B$85,2,FALSE)</f>
        <v>Asiana Airlines</v>
      </c>
      <c r="G160" s="134" t="s">
        <v>689</v>
      </c>
      <c r="H160" s="134" t="str">
        <f>VLOOKUP(G160,[1]AutresTables!$A$6:$B$7,2,FALSE)</f>
        <v>Etrangère</v>
      </c>
      <c r="I160" s="134">
        <v>1</v>
      </c>
      <c r="J160" s="134" t="s">
        <v>691</v>
      </c>
      <c r="K160" s="134" t="str">
        <f>VLOOKUP(J160,[1]AutresTables!$A$2:$B$3,2,FALSE)</f>
        <v>Tout cargo</v>
      </c>
    </row>
    <row r="161" spans="1:11">
      <c r="A161" s="134" t="s">
        <v>809</v>
      </c>
      <c r="B161" s="132" t="str">
        <f>VLOOKUP(A161,'[1]Table Pays'!$A$2:$B$59,2,FALSE)</f>
        <v>Korea</v>
      </c>
      <c r="C161" s="134" t="s">
        <v>835</v>
      </c>
      <c r="D161" s="134" t="s">
        <v>1869</v>
      </c>
      <c r="E161" s="134" t="s">
        <v>831</v>
      </c>
      <c r="F161" s="134" t="str">
        <f>VLOOKUP(E161,'[1]Table Airline'!$A$2:$B$85,2,FALSE)</f>
        <v>Asiana Airlines</v>
      </c>
      <c r="G161" s="134" t="s">
        <v>689</v>
      </c>
      <c r="H161" s="134" t="str">
        <f>VLOOKUP(G161,[1]AutresTables!$A$6:$B$7,2,FALSE)</f>
        <v>Etrangère</v>
      </c>
      <c r="I161" s="134">
        <v>1</v>
      </c>
      <c r="J161" s="134" t="s">
        <v>691</v>
      </c>
      <c r="K161" s="134" t="str">
        <f>VLOOKUP(J161,[1]AutresTables!$A$2:$B$3,2,FALSE)</f>
        <v>Tout cargo</v>
      </c>
    </row>
    <row r="162" spans="1:11">
      <c r="A162" s="134" t="s">
        <v>809</v>
      </c>
      <c r="B162" s="132" t="str">
        <f>VLOOKUP(A162,'[1]Table Pays'!$A$2:$B$59,2,FALSE)</f>
        <v>Korea</v>
      </c>
      <c r="C162" s="134" t="s">
        <v>830</v>
      </c>
      <c r="D162" s="134" t="s">
        <v>1866</v>
      </c>
      <c r="E162" s="134" t="s">
        <v>831</v>
      </c>
      <c r="F162" s="134" t="str">
        <f>VLOOKUP(E162,'[1]Table Airline'!$A$2:$B$85,2,FALSE)</f>
        <v>Asiana Airlines</v>
      </c>
      <c r="G162" s="134" t="s">
        <v>689</v>
      </c>
      <c r="H162" s="134" t="str">
        <f>VLOOKUP(G162,[1]AutresTables!$A$6:$B$7,2,FALSE)</f>
        <v>Etrangère</v>
      </c>
      <c r="I162" s="134">
        <v>3</v>
      </c>
      <c r="J162" s="134" t="s">
        <v>691</v>
      </c>
      <c r="K162" s="134" t="str">
        <f>VLOOKUP(J162,[1]AutresTables!$A$2:$B$3,2,FALSE)</f>
        <v>Tout cargo</v>
      </c>
    </row>
    <row r="163" spans="1:11">
      <c r="A163" s="134" t="s">
        <v>836</v>
      </c>
      <c r="B163" s="132" t="str">
        <f>VLOOKUP(A163,'[1]Table Pays'!$A$2:$B$59,2,FALSE)</f>
        <v>Netherlands</v>
      </c>
      <c r="C163" s="134" t="s">
        <v>838</v>
      </c>
      <c r="D163" s="134" t="s">
        <v>839</v>
      </c>
      <c r="E163" s="134" t="s">
        <v>1190</v>
      </c>
      <c r="F163" s="134" t="str">
        <f>VLOOKUP(E163,'[1]Table Airline'!$A$2:$B$85,2,FALSE)</f>
        <v>China Eastern Airlines</v>
      </c>
      <c r="G163" s="134" t="s">
        <v>737</v>
      </c>
      <c r="H163" s="134" t="str">
        <f>VLOOKUP(G163,[1]AutresTables!$A$6:$B$7,2,FALSE)</f>
        <v>Chine</v>
      </c>
      <c r="I163" s="134">
        <v>2</v>
      </c>
      <c r="J163" s="134" t="s">
        <v>1175</v>
      </c>
      <c r="K163" s="134" t="str">
        <f>VLOOKUP(J163,[1]AutresTables!$A$2:$B$3,2,FALSE)</f>
        <v>Pax et fret</v>
      </c>
    </row>
    <row r="164" spans="1:11">
      <c r="A164" s="134" t="s">
        <v>836</v>
      </c>
      <c r="B164" s="132" t="str">
        <f>VLOOKUP(A164,'[1]Table Pays'!$A$2:$B$59,2,FALSE)</f>
        <v>Netherlands</v>
      </c>
      <c r="C164" s="134" t="s">
        <v>1275</v>
      </c>
      <c r="D164" s="134" t="s">
        <v>1733</v>
      </c>
      <c r="E164" s="134" t="s">
        <v>754</v>
      </c>
      <c r="F164" s="134" t="str">
        <f>VLOOKUP(E164,'[1]Table Airline'!$A$2:$B$85,2,FALSE)</f>
        <v>China Southern Airlines</v>
      </c>
      <c r="G164" s="134" t="s">
        <v>737</v>
      </c>
      <c r="H164" s="134" t="str">
        <f>VLOOKUP(G164,[1]AutresTables!$A$6:$B$7,2,FALSE)</f>
        <v>Chine</v>
      </c>
      <c r="I164" s="134">
        <v>4</v>
      </c>
      <c r="J164" s="134" t="s">
        <v>1175</v>
      </c>
      <c r="K164" s="134" t="str">
        <f>VLOOKUP(J164,[1]AutresTables!$A$2:$B$3,2,FALSE)</f>
        <v>Pax et fret</v>
      </c>
    </row>
    <row r="165" spans="1:11">
      <c r="A165" s="134" t="s">
        <v>836</v>
      </c>
      <c r="B165" s="132" t="str">
        <f>VLOOKUP(A165,'[1]Table Pays'!$A$2:$B$59,2,FALSE)</f>
        <v>Netherlands</v>
      </c>
      <c r="C165" s="134" t="s">
        <v>844</v>
      </c>
      <c r="D165" s="134" t="s">
        <v>845</v>
      </c>
      <c r="E165" s="134" t="s">
        <v>754</v>
      </c>
      <c r="F165" s="134" t="str">
        <f>VLOOKUP(E165,'[1]Table Airline'!$A$2:$B$85,2,FALSE)</f>
        <v>China Southern Airlines</v>
      </c>
      <c r="G165" s="134" t="s">
        <v>737</v>
      </c>
      <c r="H165" s="134" t="str">
        <f>VLOOKUP(G165,[1]AutresTables!$A$6:$B$7,2,FALSE)</f>
        <v>Chine</v>
      </c>
      <c r="I165" s="134">
        <v>3</v>
      </c>
      <c r="J165" s="134" t="s">
        <v>1175</v>
      </c>
      <c r="K165" s="134" t="str">
        <f>VLOOKUP(J165,[1]AutresTables!$A$2:$B$3,2,FALSE)</f>
        <v>Pax et fret</v>
      </c>
    </row>
    <row r="166" spans="1:11">
      <c r="A166" s="134" t="s">
        <v>836</v>
      </c>
      <c r="B166" s="132" t="str">
        <f>VLOOKUP(A166,'[1]Table Pays'!$A$2:$B$59,2,FALSE)</f>
        <v>Netherlands</v>
      </c>
      <c r="C166" s="134" t="s">
        <v>1276</v>
      </c>
      <c r="D166" s="134" t="s">
        <v>1277</v>
      </c>
      <c r="E166" s="134" t="s">
        <v>1204</v>
      </c>
      <c r="F166" s="134" t="str">
        <f>VLOOKUP(E166,'[1]Table Airline'!$A$2:$B$85,2,FALSE)</f>
        <v>Xiamen Airlines</v>
      </c>
      <c r="G166" s="134" t="s">
        <v>737</v>
      </c>
      <c r="H166" s="134" t="str">
        <f>VLOOKUP(G166,[1]AutresTables!$A$6:$B$7,2,FALSE)</f>
        <v>Chine</v>
      </c>
      <c r="I166" s="134">
        <v>2</v>
      </c>
      <c r="J166" s="134" t="s">
        <v>1175</v>
      </c>
      <c r="K166" s="134" t="str">
        <f>VLOOKUP(J166,[1]AutresTables!$A$2:$B$3,2,FALSE)</f>
        <v>Pax et fret</v>
      </c>
    </row>
    <row r="167" spans="1:11">
      <c r="A167" s="134" t="s">
        <v>836</v>
      </c>
      <c r="B167" s="132" t="str">
        <f>VLOOKUP(A167,'[1]Table Pays'!$A$2:$B$59,2,FALSE)</f>
        <v>Netherlands</v>
      </c>
      <c r="C167" s="134" t="s">
        <v>838</v>
      </c>
      <c r="D167" s="134" t="s">
        <v>839</v>
      </c>
      <c r="E167" s="134" t="s">
        <v>741</v>
      </c>
      <c r="F167" s="134" t="str">
        <f>VLOOKUP(E167,'[1]Table Airline'!$A$2:$B$85,2,FALSE)</f>
        <v>Air China Cargo</v>
      </c>
      <c r="G167" s="134" t="s">
        <v>737</v>
      </c>
      <c r="H167" s="134" t="str">
        <f>VLOOKUP(G167,[1]AutresTables!$A$6:$B$7,2,FALSE)</f>
        <v>Chine</v>
      </c>
      <c r="I167" s="134">
        <v>3</v>
      </c>
      <c r="J167" s="134" t="s">
        <v>691</v>
      </c>
      <c r="K167" s="134" t="str">
        <f>VLOOKUP(J167,[1]AutresTables!$A$2:$B$3,2,FALSE)</f>
        <v>Tout cargo</v>
      </c>
    </row>
    <row r="168" spans="1:11">
      <c r="A168" s="134" t="s">
        <v>836</v>
      </c>
      <c r="B168" s="132" t="str">
        <f>VLOOKUP(A168,'[1]Table Pays'!$A$2:$B$59,2,FALSE)</f>
        <v>Netherlands</v>
      </c>
      <c r="C168" s="134" t="s">
        <v>840</v>
      </c>
      <c r="D168" s="134" t="s">
        <v>841</v>
      </c>
      <c r="E168" s="134" t="s">
        <v>741</v>
      </c>
      <c r="F168" s="134" t="str">
        <f>VLOOKUP(E168,'[1]Table Airline'!$A$2:$B$85,2,FALSE)</f>
        <v>Air China Cargo</v>
      </c>
      <c r="G168" s="134" t="s">
        <v>737</v>
      </c>
      <c r="H168" s="134" t="str">
        <f>VLOOKUP(G168,[1]AutresTables!$A$6:$B$7,2,FALSE)</f>
        <v>Chine</v>
      </c>
      <c r="I168" s="134">
        <v>1</v>
      </c>
      <c r="J168" s="134" t="s">
        <v>691</v>
      </c>
      <c r="K168" s="134" t="str">
        <f>VLOOKUP(J168,[1]AutresTables!$A$2:$B$3,2,FALSE)</f>
        <v>Tout cargo</v>
      </c>
    </row>
    <row r="169" spans="1:11">
      <c r="A169" s="134" t="s">
        <v>836</v>
      </c>
      <c r="B169" s="132" t="str">
        <f>VLOOKUP(A169,'[1]Table Pays'!$A$2:$B$59,2,FALSE)</f>
        <v>Netherlands</v>
      </c>
      <c r="C169" s="134" t="s">
        <v>842</v>
      </c>
      <c r="D169" s="134" t="s">
        <v>843</v>
      </c>
      <c r="E169" s="134" t="s">
        <v>741</v>
      </c>
      <c r="F169" s="134" t="str">
        <f>VLOOKUP(E169,'[1]Table Airline'!$A$2:$B$85,2,FALSE)</f>
        <v>Air China Cargo</v>
      </c>
      <c r="G169" s="134" t="s">
        <v>737</v>
      </c>
      <c r="H169" s="134" t="str">
        <f>VLOOKUP(G169,[1]AutresTables!$A$6:$B$7,2,FALSE)</f>
        <v>Chine</v>
      </c>
      <c r="I169" s="134">
        <v>2</v>
      </c>
      <c r="J169" s="134" t="s">
        <v>691</v>
      </c>
      <c r="K169" s="134" t="str">
        <f>VLOOKUP(J169,[1]AutresTables!$A$2:$B$3,2,FALSE)</f>
        <v>Tout cargo</v>
      </c>
    </row>
    <row r="170" spans="1:11">
      <c r="A170" s="134" t="s">
        <v>836</v>
      </c>
      <c r="B170" s="132" t="str">
        <f>VLOOKUP(A170,'[1]Table Pays'!$A$2:$B$59,2,FALSE)</f>
        <v>Netherlands</v>
      </c>
      <c r="C170" s="134" t="s">
        <v>1870</v>
      </c>
      <c r="D170" s="134" t="s">
        <v>1871</v>
      </c>
      <c r="E170" s="134" t="s">
        <v>1872</v>
      </c>
      <c r="F170" s="134" t="str">
        <f>VLOOKUP(E170,'[1]Table Airline'!$A$2:$B$85,2,FALSE)</f>
        <v>Jin Air</v>
      </c>
      <c r="G170" s="134" t="s">
        <v>737</v>
      </c>
      <c r="H170" s="134" t="str">
        <f>VLOOKUP(G170,[1]AutresTables!$A$6:$B$7,2,FALSE)</f>
        <v>Chine</v>
      </c>
      <c r="I170" s="134">
        <v>2</v>
      </c>
      <c r="J170" s="134" t="s">
        <v>691</v>
      </c>
      <c r="K170" s="134" t="str">
        <f>VLOOKUP(J170,[1]AutresTables!$A$2:$B$3,2,FALSE)</f>
        <v>Tout cargo</v>
      </c>
    </row>
    <row r="171" spans="1:11">
      <c r="A171" s="134" t="s">
        <v>836</v>
      </c>
      <c r="B171" s="132" t="str">
        <f>VLOOKUP(A171,'[1]Table Pays'!$A$2:$B$59,2,FALSE)</f>
        <v>Netherlands</v>
      </c>
      <c r="C171" s="134" t="s">
        <v>844</v>
      </c>
      <c r="D171" s="134" t="s">
        <v>845</v>
      </c>
      <c r="E171" s="134" t="s">
        <v>754</v>
      </c>
      <c r="F171" s="134" t="str">
        <f>VLOOKUP(E171,'[1]Table Airline'!$A$2:$B$85,2,FALSE)</f>
        <v>China Southern Airlines</v>
      </c>
      <c r="G171" s="134" t="s">
        <v>737</v>
      </c>
      <c r="H171" s="134" t="str">
        <f>VLOOKUP(G171,[1]AutresTables!$A$6:$B$7,2,FALSE)</f>
        <v>Chine</v>
      </c>
      <c r="I171" s="134">
        <v>3</v>
      </c>
      <c r="J171" s="134" t="s">
        <v>691</v>
      </c>
      <c r="K171" s="134" t="str">
        <f>VLOOKUP(J171,[1]AutresTables!$A$2:$B$3,2,FALSE)</f>
        <v>Tout cargo</v>
      </c>
    </row>
    <row r="172" spans="1:11">
      <c r="A172" s="134" t="s">
        <v>836</v>
      </c>
      <c r="B172" s="132" t="str">
        <f>VLOOKUP(A172,'[1]Table Pays'!$A$2:$B$59,2,FALSE)</f>
        <v>Netherlands</v>
      </c>
      <c r="C172" s="134" t="s">
        <v>846</v>
      </c>
      <c r="D172" s="134" t="s">
        <v>847</v>
      </c>
      <c r="E172" s="134" t="s">
        <v>754</v>
      </c>
      <c r="F172" s="134" t="str">
        <f>VLOOKUP(E172,'[1]Table Airline'!$A$2:$B$85,2,FALSE)</f>
        <v>China Southern Airlines</v>
      </c>
      <c r="G172" s="134" t="s">
        <v>737</v>
      </c>
      <c r="H172" s="134" t="str">
        <f>VLOOKUP(G172,[1]AutresTables!$A$6:$B$7,2,FALSE)</f>
        <v>Chine</v>
      </c>
      <c r="I172" s="134">
        <v>3</v>
      </c>
      <c r="J172" s="134" t="s">
        <v>691</v>
      </c>
      <c r="K172" s="134" t="str">
        <f>VLOOKUP(J172,[1]AutresTables!$A$2:$B$3,2,FALSE)</f>
        <v>Tout cargo</v>
      </c>
    </row>
    <row r="173" spans="1:11">
      <c r="A173" s="134" t="s">
        <v>836</v>
      </c>
      <c r="B173" s="132" t="str">
        <f>VLOOKUP(A173,'[1]Table Pays'!$A$2:$B$59,2,FALSE)</f>
        <v>Netherlands</v>
      </c>
      <c r="C173" s="134" t="s">
        <v>838</v>
      </c>
      <c r="D173" s="134" t="s">
        <v>839</v>
      </c>
      <c r="E173" s="134" t="s">
        <v>754</v>
      </c>
      <c r="F173" s="134" t="str">
        <f>VLOOKUP(E173,'[1]Table Airline'!$A$2:$B$85,2,FALSE)</f>
        <v>China Southern Airlines</v>
      </c>
      <c r="G173" s="134" t="s">
        <v>737</v>
      </c>
      <c r="H173" s="134" t="str">
        <f>VLOOKUP(G173,[1]AutresTables!$A$6:$B$7,2,FALSE)</f>
        <v>Chine</v>
      </c>
      <c r="I173" s="134">
        <v>4</v>
      </c>
      <c r="J173" s="134" t="s">
        <v>691</v>
      </c>
      <c r="K173" s="134" t="str">
        <f>VLOOKUP(J173,[1]AutresTables!$A$2:$B$3,2,FALSE)</f>
        <v>Tout cargo</v>
      </c>
    </row>
    <row r="174" spans="1:11">
      <c r="A174" s="134" t="s">
        <v>836</v>
      </c>
      <c r="B174" s="132" t="str">
        <f>VLOOKUP(A174,'[1]Table Pays'!$A$2:$B$59,2,FALSE)</f>
        <v>Netherlands</v>
      </c>
      <c r="C174" s="134" t="s">
        <v>848</v>
      </c>
      <c r="D174" s="134" t="s">
        <v>849</v>
      </c>
      <c r="E174" s="134" t="s">
        <v>754</v>
      </c>
      <c r="F174" s="134" t="str">
        <f>VLOOKUP(E174,'[1]Table Airline'!$A$2:$B$85,2,FALSE)</f>
        <v>China Southern Airlines</v>
      </c>
      <c r="G174" s="134" t="s">
        <v>737</v>
      </c>
      <c r="H174" s="134" t="str">
        <f>VLOOKUP(G174,[1]AutresTables!$A$6:$B$7,2,FALSE)</f>
        <v>Chine</v>
      </c>
      <c r="I174" s="134">
        <v>2</v>
      </c>
      <c r="J174" s="134" t="s">
        <v>691</v>
      </c>
      <c r="K174" s="134" t="str">
        <f>VLOOKUP(J174,[1]AutresTables!$A$2:$B$3,2,FALSE)</f>
        <v>Tout cargo</v>
      </c>
    </row>
    <row r="175" spans="1:11">
      <c r="A175" s="134" t="s">
        <v>836</v>
      </c>
      <c r="B175" s="132" t="str">
        <f>VLOOKUP(A175,'[1]Table Pays'!$A$2:$B$59,2,FALSE)</f>
        <v>Netherlands</v>
      </c>
      <c r="C175" s="134" t="s">
        <v>838</v>
      </c>
      <c r="D175" s="134" t="s">
        <v>839</v>
      </c>
      <c r="E175" s="134" t="s">
        <v>756</v>
      </c>
      <c r="F175" s="134" t="str">
        <f>VLOOKUP(E175,'[1]Table Airline'!$A$2:$B$85,2,FALSE)</f>
        <v>China Cargo Airlines</v>
      </c>
      <c r="G175" s="134" t="s">
        <v>737</v>
      </c>
      <c r="H175" s="134" t="str">
        <f>VLOOKUP(G175,[1]AutresTables!$A$6:$B$7,2,FALSE)</f>
        <v>Chine</v>
      </c>
      <c r="I175" s="134">
        <v>7</v>
      </c>
      <c r="J175" s="134" t="s">
        <v>691</v>
      </c>
      <c r="K175" s="134" t="str">
        <f>VLOOKUP(J175,[1]AutresTables!$A$2:$B$3,2,FALSE)</f>
        <v>Tout cargo</v>
      </c>
    </row>
    <row r="176" spans="1:11">
      <c r="A176" s="134" t="s">
        <v>850</v>
      </c>
      <c r="B176" s="132" t="str">
        <f>VLOOKUP(A176,'[1]Table Pays'!$A$2:$B$59,2,FALSE)</f>
        <v>Netherlands-Belgium</v>
      </c>
      <c r="C176" s="134" t="s">
        <v>852</v>
      </c>
      <c r="D176" s="134" t="s">
        <v>1874</v>
      </c>
      <c r="E176" s="134" t="s">
        <v>741</v>
      </c>
      <c r="F176" s="134" t="str">
        <f>VLOOKUP(E176,'[1]Table Airline'!$A$2:$B$85,2,FALSE)</f>
        <v>Air China Cargo</v>
      </c>
      <c r="G176" s="134" t="s">
        <v>737</v>
      </c>
      <c r="H176" s="134" t="str">
        <f>VLOOKUP(G176,[1]AutresTables!$A$6:$B$7,2,FALSE)</f>
        <v>Chine</v>
      </c>
      <c r="I176" s="134">
        <v>1</v>
      </c>
      <c r="J176" s="134" t="s">
        <v>691</v>
      </c>
      <c r="K176" s="134" t="str">
        <f>VLOOKUP(J176,[1]AutresTables!$A$2:$B$3,2,FALSE)</f>
        <v>Tout cargo</v>
      </c>
    </row>
    <row r="177" spans="1:11">
      <c r="A177" s="134" t="s">
        <v>853</v>
      </c>
      <c r="B177" s="132" t="str">
        <f>VLOOKUP(A177,'[1]Table Pays'!$A$2:$B$59,2,FALSE)</f>
        <v>Netherlands-Spain</v>
      </c>
      <c r="C177" s="134" t="s">
        <v>855</v>
      </c>
      <c r="D177" s="134" t="s">
        <v>1875</v>
      </c>
      <c r="E177" s="134" t="s">
        <v>741</v>
      </c>
      <c r="F177" s="134" t="str">
        <f>VLOOKUP(E177,'[1]Table Airline'!$A$2:$B$85,2,FALSE)</f>
        <v>Air China Cargo</v>
      </c>
      <c r="G177" s="134" t="s">
        <v>737</v>
      </c>
      <c r="H177" s="134" t="str">
        <f>VLOOKUP(G177,[1]AutresTables!$A$6:$B$7,2,FALSE)</f>
        <v>Chine</v>
      </c>
      <c r="I177" s="134">
        <v>1</v>
      </c>
      <c r="J177" s="134" t="s">
        <v>691</v>
      </c>
      <c r="K177" s="134" t="str">
        <f>VLOOKUP(J177,[1]AutresTables!$A$2:$B$3,2,FALSE)</f>
        <v>Tout cargo</v>
      </c>
    </row>
    <row r="178" spans="1:11">
      <c r="A178" s="134" t="s">
        <v>853</v>
      </c>
      <c r="B178" s="132" t="str">
        <f>VLOOKUP(A178,'[1]Table Pays'!$A$2:$B$59,2,FALSE)</f>
        <v>Netherlands-Spain</v>
      </c>
      <c r="C178" s="134" t="s">
        <v>856</v>
      </c>
      <c r="D178" s="134" t="s">
        <v>1876</v>
      </c>
      <c r="E178" s="134" t="s">
        <v>756</v>
      </c>
      <c r="F178" s="134" t="str">
        <f>VLOOKUP(E178,'[1]Table Airline'!$A$2:$B$85,2,FALSE)</f>
        <v>China Cargo Airlines</v>
      </c>
      <c r="G178" s="134" t="s">
        <v>737</v>
      </c>
      <c r="H178" s="134" t="str">
        <f>VLOOKUP(G178,[1]AutresTables!$A$6:$B$7,2,FALSE)</f>
        <v>Chine</v>
      </c>
      <c r="I178" s="134">
        <v>1</v>
      </c>
      <c r="J178" s="134" t="s">
        <v>691</v>
      </c>
      <c r="K178" s="134" t="str">
        <f>VLOOKUP(J178,[1]AutresTables!$A$2:$B$3,2,FALSE)</f>
        <v>Tout cargo</v>
      </c>
    </row>
    <row r="179" spans="1:11">
      <c r="A179" s="134" t="s">
        <v>857</v>
      </c>
      <c r="B179" s="132" t="str">
        <f>VLOOKUP(A179,'[1]Table Pays'!$A$2:$B$59,2,FALSE)</f>
        <v>Kyrgyzstan</v>
      </c>
      <c r="C179" s="134" t="s">
        <v>859</v>
      </c>
      <c r="D179" s="134" t="s">
        <v>860</v>
      </c>
      <c r="E179" s="134" t="s">
        <v>736</v>
      </c>
      <c r="F179" s="134" t="str">
        <f>VLOOKUP(E179,'[1]Table Airline'!$A$2:$B$85,2,FALSE)</f>
        <v>Yuantong Cargo Express</v>
      </c>
      <c r="G179" s="134" t="s">
        <v>737</v>
      </c>
      <c r="H179" s="134" t="str">
        <f>VLOOKUP(G179,[1]AutresTables!$A$6:$B$7,2,FALSE)</f>
        <v>Chine</v>
      </c>
      <c r="I179" s="134">
        <v>3</v>
      </c>
      <c r="J179" s="134" t="s">
        <v>691</v>
      </c>
      <c r="K179" s="134" t="str">
        <f>VLOOKUP(J179,[1]AutresTables!$A$2:$B$3,2,FALSE)</f>
        <v>Tout cargo</v>
      </c>
    </row>
    <row r="180" spans="1:11">
      <c r="A180" s="134" t="s">
        <v>1278</v>
      </c>
      <c r="B180" s="132" t="str">
        <f>VLOOKUP(A180,'[1]Table Pays'!$A$2:$B$59,2,FALSE)</f>
        <v>Canada</v>
      </c>
      <c r="C180" s="134" t="s">
        <v>1279</v>
      </c>
      <c r="D180" s="134" t="s">
        <v>1280</v>
      </c>
      <c r="E180" s="134" t="s">
        <v>1190</v>
      </c>
      <c r="F180" s="134" t="str">
        <f>VLOOKUP(E180,'[1]Table Airline'!$A$2:$B$85,2,FALSE)</f>
        <v>China Eastern Airlines</v>
      </c>
      <c r="G180" s="134" t="s">
        <v>737</v>
      </c>
      <c r="H180" s="134" t="str">
        <f>VLOOKUP(G180,[1]AutresTables!$A$6:$B$7,2,FALSE)</f>
        <v>Chine</v>
      </c>
      <c r="I180" s="134">
        <v>4</v>
      </c>
      <c r="J180" s="134" t="s">
        <v>1175</v>
      </c>
      <c r="K180" s="134" t="str">
        <f>VLOOKUP(J180,[1]AutresTables!$A$2:$B$3,2,FALSE)</f>
        <v>Pax et fret</v>
      </c>
    </row>
    <row r="181" spans="1:11">
      <c r="A181" s="134" t="s">
        <v>1278</v>
      </c>
      <c r="B181" s="132" t="str">
        <f>VLOOKUP(A181,'[1]Table Pays'!$A$2:$B$59,2,FALSE)</f>
        <v>Canada</v>
      </c>
      <c r="C181" s="134" t="s">
        <v>1281</v>
      </c>
      <c r="D181" s="134" t="s">
        <v>1282</v>
      </c>
      <c r="E181" s="134" t="s">
        <v>1190</v>
      </c>
      <c r="F181" s="134" t="str">
        <f>VLOOKUP(E181,'[1]Table Airline'!$A$2:$B$85,2,FALSE)</f>
        <v>China Eastern Airlines</v>
      </c>
      <c r="G181" s="134" t="s">
        <v>737</v>
      </c>
      <c r="H181" s="134" t="str">
        <f>VLOOKUP(G181,[1]AutresTables!$A$6:$B$7,2,FALSE)</f>
        <v>Chine</v>
      </c>
      <c r="I181" s="134">
        <v>7</v>
      </c>
      <c r="J181" s="134" t="s">
        <v>1175</v>
      </c>
      <c r="K181" s="134" t="str">
        <f>VLOOKUP(J181,[1]AutresTables!$A$2:$B$3,2,FALSE)</f>
        <v>Pax et fret</v>
      </c>
    </row>
    <row r="182" spans="1:11">
      <c r="A182" s="134" t="s">
        <v>1278</v>
      </c>
      <c r="B182" s="132" t="str">
        <f>VLOOKUP(A182,'[1]Table Pays'!$A$2:$B$59,2,FALSE)</f>
        <v>Canada</v>
      </c>
      <c r="C182" s="134" t="s">
        <v>1283</v>
      </c>
      <c r="D182" s="134" t="s">
        <v>1734</v>
      </c>
      <c r="E182" s="134" t="s">
        <v>1178</v>
      </c>
      <c r="F182" s="134" t="str">
        <f>VLOOKUP(E182,'[1]Table Airline'!$A$2:$B$85,2,FALSE)</f>
        <v>Air China</v>
      </c>
      <c r="G182" s="134" t="s">
        <v>737</v>
      </c>
      <c r="H182" s="134" t="str">
        <f>VLOOKUP(G182,[1]AutresTables!$A$6:$B$7,2,FALSE)</f>
        <v>Chine</v>
      </c>
      <c r="I182" s="134">
        <v>1</v>
      </c>
      <c r="J182" s="134" t="s">
        <v>1175</v>
      </c>
      <c r="K182" s="134" t="str">
        <f>VLOOKUP(J182,[1]AutresTables!$A$2:$B$3,2,FALSE)</f>
        <v>Pax et fret</v>
      </c>
    </row>
    <row r="183" spans="1:11">
      <c r="A183" s="134" t="s">
        <v>1278</v>
      </c>
      <c r="B183" s="132" t="str">
        <f>VLOOKUP(A183,'[1]Table Pays'!$A$2:$B$59,2,FALSE)</f>
        <v>Canada</v>
      </c>
      <c r="C183" s="134" t="s">
        <v>1284</v>
      </c>
      <c r="D183" s="134" t="s">
        <v>1285</v>
      </c>
      <c r="E183" s="134" t="s">
        <v>1178</v>
      </c>
      <c r="F183" s="134" t="str">
        <f>VLOOKUP(E183,'[1]Table Airline'!$A$2:$B$85,2,FALSE)</f>
        <v>Air China</v>
      </c>
      <c r="G183" s="134" t="s">
        <v>737</v>
      </c>
      <c r="H183" s="134" t="str">
        <f>VLOOKUP(G183,[1]AutresTables!$A$6:$B$7,2,FALSE)</f>
        <v>Chine</v>
      </c>
      <c r="I183" s="134">
        <v>4</v>
      </c>
      <c r="J183" s="134" t="s">
        <v>1175</v>
      </c>
      <c r="K183" s="134" t="str">
        <f>VLOOKUP(J183,[1]AutresTables!$A$2:$B$3,2,FALSE)</f>
        <v>Pax et fret</v>
      </c>
    </row>
    <row r="184" spans="1:11">
      <c r="A184" s="134" t="s">
        <v>1278</v>
      </c>
      <c r="B184" s="132" t="str">
        <f>VLOOKUP(A184,'[1]Table Pays'!$A$2:$B$59,2,FALSE)</f>
        <v>Canada</v>
      </c>
      <c r="C184" s="134" t="s">
        <v>1286</v>
      </c>
      <c r="D184" s="134" t="s">
        <v>1287</v>
      </c>
      <c r="E184" s="134" t="s">
        <v>1214</v>
      </c>
      <c r="F184" s="134" t="str">
        <f>VLOOKUP(E184,'[1]Table Airline'!$A$2:$B$85,2,FALSE)</f>
        <v>HNA</v>
      </c>
      <c r="G184" s="134" t="s">
        <v>737</v>
      </c>
      <c r="H184" s="134" t="str">
        <f>VLOOKUP(G184,[1]AutresTables!$A$6:$B$7,2,FALSE)</f>
        <v>Chine</v>
      </c>
      <c r="I184" s="134">
        <v>5</v>
      </c>
      <c r="J184" s="134" t="s">
        <v>1175</v>
      </c>
      <c r="K184" s="134" t="str">
        <f>VLOOKUP(J184,[1]AutresTables!$A$2:$B$3,2,FALSE)</f>
        <v>Pax et fret</v>
      </c>
    </row>
    <row r="185" spans="1:11">
      <c r="A185" s="134" t="s">
        <v>1278</v>
      </c>
      <c r="B185" s="132" t="str">
        <f>VLOOKUP(A185,'[1]Table Pays'!$A$2:$B$59,2,FALSE)</f>
        <v>Canada</v>
      </c>
      <c r="C185" s="134" t="s">
        <v>1288</v>
      </c>
      <c r="D185" s="134" t="s">
        <v>1289</v>
      </c>
      <c r="E185" s="134" t="s">
        <v>754</v>
      </c>
      <c r="F185" s="134" t="str">
        <f>VLOOKUP(E185,'[1]Table Airline'!$A$2:$B$85,2,FALSE)</f>
        <v>China Southern Airlines</v>
      </c>
      <c r="G185" s="134" t="s">
        <v>737</v>
      </c>
      <c r="H185" s="134" t="str">
        <f>VLOOKUP(G185,[1]AutresTables!$A$6:$B$7,2,FALSE)</f>
        <v>Chine</v>
      </c>
      <c r="I185" s="134">
        <v>3</v>
      </c>
      <c r="J185" s="134" t="s">
        <v>1175</v>
      </c>
      <c r="K185" s="134" t="str">
        <f>VLOOKUP(J185,[1]AutresTables!$A$2:$B$3,2,FALSE)</f>
        <v>Pax et fret</v>
      </c>
    </row>
    <row r="186" spans="1:11">
      <c r="A186" s="134" t="s">
        <v>1278</v>
      </c>
      <c r="B186" s="132" t="str">
        <f>VLOOKUP(A186,'[1]Table Pays'!$A$2:$B$59,2,FALSE)</f>
        <v>Canada</v>
      </c>
      <c r="C186" s="134" t="s">
        <v>1290</v>
      </c>
      <c r="D186" s="134" t="s">
        <v>1291</v>
      </c>
      <c r="E186" s="134" t="s">
        <v>1204</v>
      </c>
      <c r="F186" s="134" t="str">
        <f>VLOOKUP(E186,'[1]Table Airline'!$A$2:$B$85,2,FALSE)</f>
        <v>Xiamen Airlines</v>
      </c>
      <c r="G186" s="134" t="s">
        <v>737</v>
      </c>
      <c r="H186" s="134" t="str">
        <f>VLOOKUP(G186,[1]AutresTables!$A$6:$B$7,2,FALSE)</f>
        <v>Chine</v>
      </c>
      <c r="I186" s="134">
        <v>3</v>
      </c>
      <c r="J186" s="134" t="s">
        <v>1175</v>
      </c>
      <c r="K186" s="134" t="str">
        <f>VLOOKUP(J186,[1]AutresTables!$A$2:$B$3,2,FALSE)</f>
        <v>Pax et fret</v>
      </c>
    </row>
    <row r="187" spans="1:11">
      <c r="A187" s="134" t="s">
        <v>1278</v>
      </c>
      <c r="B187" s="132" t="str">
        <f>VLOOKUP(A187,'[1]Table Pays'!$A$2:$B$59,2,FALSE)</f>
        <v>Canada</v>
      </c>
      <c r="C187" s="134" t="s">
        <v>1292</v>
      </c>
      <c r="D187" s="134" t="s">
        <v>1293</v>
      </c>
      <c r="E187" s="134" t="s">
        <v>803</v>
      </c>
      <c r="F187" s="134" t="str">
        <f>VLOOKUP(E187,'[1]Table Airline'!$A$2:$B$85,2,FALSE)</f>
        <v>Sichuan Airlines</v>
      </c>
      <c r="G187" s="134" t="s">
        <v>737</v>
      </c>
      <c r="H187" s="134" t="str">
        <f>VLOOKUP(G187,[1]AutresTables!$A$6:$B$7,2,FALSE)</f>
        <v>Chine</v>
      </c>
      <c r="I187" s="134">
        <v>2</v>
      </c>
      <c r="J187" s="134" t="s">
        <v>1175</v>
      </c>
      <c r="K187" s="134" t="str">
        <f>VLOOKUP(J187,[1]AutresTables!$A$2:$B$3,2,FALSE)</f>
        <v>Pax et fret</v>
      </c>
    </row>
    <row r="188" spans="1:11">
      <c r="A188" s="134" t="s">
        <v>1294</v>
      </c>
      <c r="B188" s="132" t="str">
        <f>VLOOKUP(A188,'[1]Table Pays'!$A$2:$B$59,2,FALSE)</f>
        <v>Canada-Cuba</v>
      </c>
      <c r="C188" s="134" t="s">
        <v>1296</v>
      </c>
      <c r="D188" s="134" t="s">
        <v>1739</v>
      </c>
      <c r="E188" s="134" t="s">
        <v>1178</v>
      </c>
      <c r="F188" s="134" t="str">
        <f>VLOOKUP(E188,'[1]Table Airline'!$A$2:$B$85,2,FALSE)</f>
        <v>Air China</v>
      </c>
      <c r="G188" s="134" t="s">
        <v>737</v>
      </c>
      <c r="H188" s="134" t="str">
        <f>VLOOKUP(G188,[1]AutresTables!$A$6:$B$7,2,FALSE)</f>
        <v>Chine</v>
      </c>
      <c r="I188" s="134">
        <v>1</v>
      </c>
      <c r="J188" s="134" t="s">
        <v>1175</v>
      </c>
      <c r="K188" s="134" t="str">
        <f>VLOOKUP(J188,[1]AutresTables!$A$2:$B$3,2,FALSE)</f>
        <v>Pax et fret</v>
      </c>
    </row>
    <row r="189" spans="1:11">
      <c r="A189" s="134" t="s">
        <v>1297</v>
      </c>
      <c r="B189" s="132" t="str">
        <f>VLOOKUP(A189,'[1]Table Pays'!$A$2:$B$59,2,FALSE)</f>
        <v>Cambodia</v>
      </c>
      <c r="C189" s="134" t="s">
        <v>1299</v>
      </c>
      <c r="D189" s="134" t="s">
        <v>1300</v>
      </c>
      <c r="E189" s="134" t="s">
        <v>1240</v>
      </c>
      <c r="F189" s="134" t="str">
        <f>VLOOKUP(E189,'[1]Table Airline'!$A$2:$B$85,2,FALSE)</f>
        <v xml:space="preserve">Spring Airlines </v>
      </c>
      <c r="G189" s="134" t="s">
        <v>737</v>
      </c>
      <c r="H189" s="134" t="str">
        <f>VLOOKUP(G189,[1]AutresTables!$A$6:$B$7,2,FALSE)</f>
        <v>Chine</v>
      </c>
      <c r="I189" s="134">
        <v>7</v>
      </c>
      <c r="J189" s="134" t="s">
        <v>1175</v>
      </c>
      <c r="K189" s="134" t="str">
        <f>VLOOKUP(J189,[1]AutresTables!$A$2:$B$3,2,FALSE)</f>
        <v>Pax et fret</v>
      </c>
    </row>
    <row r="190" spans="1:11">
      <c r="A190" s="134" t="s">
        <v>1297</v>
      </c>
      <c r="B190" s="132" t="str">
        <f>VLOOKUP(A190,'[1]Table Pays'!$A$2:$B$59,2,FALSE)</f>
        <v>Cambodia</v>
      </c>
      <c r="C190" s="134" t="s">
        <v>1301</v>
      </c>
      <c r="D190" s="134" t="s">
        <v>1302</v>
      </c>
      <c r="E190" s="134" t="s">
        <v>1240</v>
      </c>
      <c r="F190" s="134" t="str">
        <f>VLOOKUP(E190,'[1]Table Airline'!$A$2:$B$85,2,FALSE)</f>
        <v xml:space="preserve">Spring Airlines </v>
      </c>
      <c r="G190" s="134" t="s">
        <v>737</v>
      </c>
      <c r="H190" s="134" t="str">
        <f>VLOOKUP(G190,[1]AutresTables!$A$6:$B$7,2,FALSE)</f>
        <v>Chine</v>
      </c>
      <c r="I190" s="134">
        <v>13</v>
      </c>
      <c r="J190" s="134" t="s">
        <v>1175</v>
      </c>
      <c r="K190" s="134" t="str">
        <f>VLOOKUP(J190,[1]AutresTables!$A$2:$B$3,2,FALSE)</f>
        <v>Pax et fret</v>
      </c>
    </row>
    <row r="191" spans="1:11">
      <c r="A191" s="134" t="s">
        <v>1297</v>
      </c>
      <c r="B191" s="132" t="str">
        <f>VLOOKUP(A191,'[1]Table Pays'!$A$2:$B$59,2,FALSE)</f>
        <v>Cambodia</v>
      </c>
      <c r="C191" s="134" t="s">
        <v>1305</v>
      </c>
      <c r="D191" s="134" t="s">
        <v>1306</v>
      </c>
      <c r="E191" s="134" t="s">
        <v>1240</v>
      </c>
      <c r="F191" s="134" t="str">
        <f>VLOOKUP(E191,'[1]Table Airline'!$A$2:$B$85,2,FALSE)</f>
        <v xml:space="preserve">Spring Airlines </v>
      </c>
      <c r="G191" s="134" t="s">
        <v>737</v>
      </c>
      <c r="H191" s="134" t="str">
        <f>VLOOKUP(G191,[1]AutresTables!$A$6:$B$7,2,FALSE)</f>
        <v>Chine</v>
      </c>
      <c r="I191" s="134">
        <v>7</v>
      </c>
      <c r="J191" s="134" t="s">
        <v>1175</v>
      </c>
      <c r="K191" s="134" t="str">
        <f>VLOOKUP(J191,[1]AutresTables!$A$2:$B$3,2,FALSE)</f>
        <v>Pax et fret</v>
      </c>
    </row>
    <row r="192" spans="1:11">
      <c r="A192" s="134" t="s">
        <v>1297</v>
      </c>
      <c r="B192" s="132" t="str">
        <f>VLOOKUP(A192,'[1]Table Pays'!$A$2:$B$59,2,FALSE)</f>
        <v>Cambodia</v>
      </c>
      <c r="C192" s="134" t="s">
        <v>1307</v>
      </c>
      <c r="D192" s="134" t="s">
        <v>1308</v>
      </c>
      <c r="E192" s="134" t="s">
        <v>1240</v>
      </c>
      <c r="F192" s="134" t="str">
        <f>VLOOKUP(E192,'[1]Table Airline'!$A$2:$B$85,2,FALSE)</f>
        <v xml:space="preserve">Spring Airlines </v>
      </c>
      <c r="G192" s="134" t="s">
        <v>737</v>
      </c>
      <c r="H192" s="134" t="str">
        <f>VLOOKUP(G192,[1]AutresTables!$A$6:$B$7,2,FALSE)</f>
        <v>Chine</v>
      </c>
      <c r="I192" s="134">
        <v>11</v>
      </c>
      <c r="J192" s="134" t="s">
        <v>1175</v>
      </c>
      <c r="K192" s="134" t="str">
        <f>VLOOKUP(J192,[1]AutresTables!$A$2:$B$3,2,FALSE)</f>
        <v>Pax et fret</v>
      </c>
    </row>
    <row r="193" spans="1:11">
      <c r="A193" s="134" t="s">
        <v>1297</v>
      </c>
      <c r="B193" s="132" t="str">
        <f>VLOOKUP(A193,'[1]Table Pays'!$A$2:$B$59,2,FALSE)</f>
        <v>Cambodia</v>
      </c>
      <c r="C193" s="134" t="s">
        <v>1309</v>
      </c>
      <c r="D193" s="134" t="s">
        <v>1310</v>
      </c>
      <c r="E193" s="134" t="s">
        <v>1190</v>
      </c>
      <c r="F193" s="134" t="str">
        <f>VLOOKUP(E193,'[1]Table Airline'!$A$2:$B$85,2,FALSE)</f>
        <v>China Eastern Airlines</v>
      </c>
      <c r="G193" s="134" t="s">
        <v>737</v>
      </c>
      <c r="H193" s="134" t="str">
        <f>VLOOKUP(G193,[1]AutresTables!$A$6:$B$7,2,FALSE)</f>
        <v>Chine</v>
      </c>
      <c r="I193" s="134">
        <v>3</v>
      </c>
      <c r="J193" s="134" t="s">
        <v>1175</v>
      </c>
      <c r="K193" s="134" t="str">
        <f>VLOOKUP(J193,[1]AutresTables!$A$2:$B$3,2,FALSE)</f>
        <v>Pax et fret</v>
      </c>
    </row>
    <row r="194" spans="1:11">
      <c r="A194" s="134" t="s">
        <v>1297</v>
      </c>
      <c r="B194" s="132" t="str">
        <f>VLOOKUP(A194,'[1]Table Pays'!$A$2:$B$59,2,FALSE)</f>
        <v>Cambodia</v>
      </c>
      <c r="C194" s="134" t="s">
        <v>1305</v>
      </c>
      <c r="D194" s="134" t="s">
        <v>1306</v>
      </c>
      <c r="E194" s="134" t="s">
        <v>1190</v>
      </c>
      <c r="F194" s="134" t="str">
        <f>VLOOKUP(E194,'[1]Table Airline'!$A$2:$B$85,2,FALSE)</f>
        <v>China Eastern Airlines</v>
      </c>
      <c r="G194" s="134" t="s">
        <v>737</v>
      </c>
      <c r="H194" s="134" t="str">
        <f>VLOOKUP(G194,[1]AutresTables!$A$6:$B$7,2,FALSE)</f>
        <v>Chine</v>
      </c>
      <c r="I194" s="134">
        <v>7</v>
      </c>
      <c r="J194" s="134" t="s">
        <v>1175</v>
      </c>
      <c r="K194" s="134" t="str">
        <f>VLOOKUP(J194,[1]AutresTables!$A$2:$B$3,2,FALSE)</f>
        <v>Pax et fret</v>
      </c>
    </row>
    <row r="195" spans="1:11">
      <c r="A195" s="134" t="s">
        <v>1297</v>
      </c>
      <c r="B195" s="132" t="str">
        <f>VLOOKUP(A195,'[1]Table Pays'!$A$2:$B$59,2,FALSE)</f>
        <v>Cambodia</v>
      </c>
      <c r="C195" s="134" t="s">
        <v>1311</v>
      </c>
      <c r="D195" s="134" t="s">
        <v>1741</v>
      </c>
      <c r="E195" s="134" t="s">
        <v>1178</v>
      </c>
      <c r="F195" s="134" t="str">
        <f>VLOOKUP(E195,'[1]Table Airline'!$A$2:$B$85,2,FALSE)</f>
        <v>Air China</v>
      </c>
      <c r="G195" s="134" t="s">
        <v>737</v>
      </c>
      <c r="H195" s="134" t="str">
        <f>VLOOKUP(G195,[1]AutresTables!$A$6:$B$7,2,FALSE)</f>
        <v>Chine</v>
      </c>
      <c r="I195" s="134">
        <v>5</v>
      </c>
      <c r="J195" s="134" t="s">
        <v>1175</v>
      </c>
      <c r="K195" s="134" t="str">
        <f>VLOOKUP(J195,[1]AutresTables!$A$2:$B$3,2,FALSE)</f>
        <v>Pax et fret</v>
      </c>
    </row>
    <row r="196" spans="1:11">
      <c r="A196" s="134" t="s">
        <v>1297</v>
      </c>
      <c r="B196" s="132" t="str">
        <f>VLOOKUP(A196,'[1]Table Pays'!$A$2:$B$59,2,FALSE)</f>
        <v>Cambodia</v>
      </c>
      <c r="C196" s="134" t="s">
        <v>1312</v>
      </c>
      <c r="D196" s="134" t="s">
        <v>1742</v>
      </c>
      <c r="E196" s="134" t="s">
        <v>754</v>
      </c>
      <c r="F196" s="134" t="str">
        <f>VLOOKUP(E196,'[1]Table Airline'!$A$2:$B$85,2,FALSE)</f>
        <v>China Southern Airlines</v>
      </c>
      <c r="G196" s="134" t="s">
        <v>737</v>
      </c>
      <c r="H196" s="134" t="str">
        <f>VLOOKUP(G196,[1]AutresTables!$A$6:$B$7,2,FALSE)</f>
        <v>Chine</v>
      </c>
      <c r="I196" s="134">
        <v>7</v>
      </c>
      <c r="J196" s="134" t="s">
        <v>1175</v>
      </c>
      <c r="K196" s="134" t="str">
        <f>VLOOKUP(J196,[1]AutresTables!$A$2:$B$3,2,FALSE)</f>
        <v>Pax et fret</v>
      </c>
    </row>
    <row r="197" spans="1:11">
      <c r="A197" s="134" t="s">
        <v>1297</v>
      </c>
      <c r="B197" s="132" t="str">
        <f>VLOOKUP(A197,'[1]Table Pays'!$A$2:$B$59,2,FALSE)</f>
        <v>Cambodia</v>
      </c>
      <c r="C197" s="134" t="s">
        <v>1313</v>
      </c>
      <c r="D197" s="134" t="s">
        <v>1314</v>
      </c>
      <c r="E197" s="134" t="s">
        <v>1315</v>
      </c>
      <c r="F197" s="134" t="str">
        <f>VLOOKUP(E197,'[1]Table Airline'!$A$2:$B$85,2,FALSE)</f>
        <v>Ruili Airlines</v>
      </c>
      <c r="G197" s="134" t="s">
        <v>737</v>
      </c>
      <c r="H197" s="134" t="str">
        <f>VLOOKUP(G197,[1]AutresTables!$A$6:$B$7,2,FALSE)</f>
        <v>Chine</v>
      </c>
      <c r="I197" s="134">
        <v>4</v>
      </c>
      <c r="J197" s="134" t="s">
        <v>1175</v>
      </c>
      <c r="K197" s="134" t="str">
        <f>VLOOKUP(J197,[1]AutresTables!$A$2:$B$3,2,FALSE)</f>
        <v>Pax et fret</v>
      </c>
    </row>
    <row r="198" spans="1:11">
      <c r="A198" s="134" t="s">
        <v>1297</v>
      </c>
      <c r="B198" s="132" t="str">
        <f>VLOOKUP(A198,'[1]Table Pays'!$A$2:$B$59,2,FALSE)</f>
        <v>Cambodia</v>
      </c>
      <c r="C198" s="134" t="s">
        <v>1317</v>
      </c>
      <c r="D198" s="134" t="s">
        <v>1318</v>
      </c>
      <c r="E198" s="134" t="s">
        <v>1204</v>
      </c>
      <c r="F198" s="134" t="str">
        <f>VLOOKUP(E198,'[1]Table Airline'!$A$2:$B$85,2,FALSE)</f>
        <v>Xiamen Airlines</v>
      </c>
      <c r="G198" s="134" t="s">
        <v>737</v>
      </c>
      <c r="H198" s="134" t="str">
        <f>VLOOKUP(G198,[1]AutresTables!$A$6:$B$7,2,FALSE)</f>
        <v>Chine</v>
      </c>
      <c r="I198" s="134">
        <v>7</v>
      </c>
      <c r="J198" s="134" t="s">
        <v>1175</v>
      </c>
      <c r="K198" s="134" t="str">
        <f>VLOOKUP(J198,[1]AutresTables!$A$2:$B$3,2,FALSE)</f>
        <v>Pax et fret</v>
      </c>
    </row>
    <row r="199" spans="1:11">
      <c r="A199" s="134" t="s">
        <v>1297</v>
      </c>
      <c r="B199" s="132" t="str">
        <f>VLOOKUP(A199,'[1]Table Pays'!$A$2:$B$59,2,FALSE)</f>
        <v>Cambodia</v>
      </c>
      <c r="C199" s="134" t="s">
        <v>1307</v>
      </c>
      <c r="D199" s="134" t="s">
        <v>1308</v>
      </c>
      <c r="E199" s="134" t="s">
        <v>1262</v>
      </c>
      <c r="F199" s="134" t="str">
        <f>VLOOKUP(E199,'[1]Table Airline'!$A$2:$B$85,2,FALSE)</f>
        <v>Shenzhen Airlines</v>
      </c>
      <c r="G199" s="134" t="s">
        <v>737</v>
      </c>
      <c r="H199" s="134" t="str">
        <f>VLOOKUP(G199,[1]AutresTables!$A$6:$B$7,2,FALSE)</f>
        <v>Chine</v>
      </c>
      <c r="I199" s="134">
        <v>7</v>
      </c>
      <c r="J199" s="134" t="s">
        <v>1175</v>
      </c>
      <c r="K199" s="134" t="str">
        <f>VLOOKUP(J199,[1]AutresTables!$A$2:$B$3,2,FALSE)</f>
        <v>Pax et fret</v>
      </c>
    </row>
    <row r="200" spans="1:11">
      <c r="A200" s="134" t="s">
        <v>1297</v>
      </c>
      <c r="B200" s="132" t="str">
        <f>VLOOKUP(A200,'[1]Table Pays'!$A$2:$B$59,2,FALSE)</f>
        <v>Cambodia</v>
      </c>
      <c r="C200" s="134" t="s">
        <v>1319</v>
      </c>
      <c r="D200" s="134" t="s">
        <v>1320</v>
      </c>
      <c r="E200" s="134" t="s">
        <v>1321</v>
      </c>
      <c r="F200" s="134" t="str">
        <f>VLOOKUP(E200,'[1]Table Airline'!$A$2:$B$85,2,FALSE)</f>
        <v>Cambodia Airlines</v>
      </c>
      <c r="G200" s="134" t="s">
        <v>689</v>
      </c>
      <c r="H200" s="134" t="str">
        <f>VLOOKUP(G200,[1]AutresTables!$A$6:$B$7,2,FALSE)</f>
        <v>Etrangère</v>
      </c>
      <c r="I200" s="134">
        <v>1</v>
      </c>
      <c r="J200" s="134" t="s">
        <v>1175</v>
      </c>
      <c r="K200" s="134" t="str">
        <f>VLOOKUP(J200,[1]AutresTables!$A$2:$B$3,2,FALSE)</f>
        <v>Pax et fret</v>
      </c>
    </row>
    <row r="201" spans="1:11">
      <c r="A201" s="134" t="s">
        <v>1297</v>
      </c>
      <c r="B201" s="132" t="str">
        <f>VLOOKUP(A201,'[1]Table Pays'!$A$2:$B$59,2,FALSE)</f>
        <v>Cambodia</v>
      </c>
      <c r="C201" s="134" t="s">
        <v>1323</v>
      </c>
      <c r="D201" s="134" t="s">
        <v>1324</v>
      </c>
      <c r="E201" s="134" t="s">
        <v>1321</v>
      </c>
      <c r="F201" s="134" t="str">
        <f>VLOOKUP(E201,'[1]Table Airline'!$A$2:$B$85,2,FALSE)</f>
        <v>Cambodia Airlines</v>
      </c>
      <c r="G201" s="134" t="s">
        <v>689</v>
      </c>
      <c r="H201" s="134" t="str">
        <f>VLOOKUP(G201,[1]AutresTables!$A$6:$B$7,2,FALSE)</f>
        <v>Etrangère</v>
      </c>
      <c r="I201" s="134">
        <v>1</v>
      </c>
      <c r="J201" s="134" t="s">
        <v>1175</v>
      </c>
      <c r="K201" s="134" t="str">
        <f>VLOOKUP(J201,[1]AutresTables!$A$2:$B$3,2,FALSE)</f>
        <v>Pax et fret</v>
      </c>
    </row>
    <row r="202" spans="1:11">
      <c r="A202" s="134" t="s">
        <v>1297</v>
      </c>
      <c r="B202" s="132" t="str">
        <f>VLOOKUP(A202,'[1]Table Pays'!$A$2:$B$59,2,FALSE)</f>
        <v>Cambodia</v>
      </c>
      <c r="C202" s="134" t="s">
        <v>1325</v>
      </c>
      <c r="D202" s="134" t="s">
        <v>1326</v>
      </c>
      <c r="E202" s="134" t="s">
        <v>1321</v>
      </c>
      <c r="F202" s="134" t="str">
        <f>VLOOKUP(E202,'[1]Table Airline'!$A$2:$B$85,2,FALSE)</f>
        <v>Cambodia Airlines</v>
      </c>
      <c r="G202" s="134" t="s">
        <v>689</v>
      </c>
      <c r="H202" s="134" t="str">
        <f>VLOOKUP(G202,[1]AutresTables!$A$6:$B$7,2,FALSE)</f>
        <v>Etrangère</v>
      </c>
      <c r="I202" s="134">
        <v>1</v>
      </c>
      <c r="J202" s="134" t="s">
        <v>1175</v>
      </c>
      <c r="K202" s="134" t="str">
        <f>VLOOKUP(J202,[1]AutresTables!$A$2:$B$3,2,FALSE)</f>
        <v>Pax et fret</v>
      </c>
    </row>
    <row r="203" spans="1:11">
      <c r="A203" s="134" t="s">
        <v>1297</v>
      </c>
      <c r="B203" s="132" t="str">
        <f>VLOOKUP(A203,'[1]Table Pays'!$A$2:$B$59,2,FALSE)</f>
        <v>Cambodia</v>
      </c>
      <c r="C203" s="134" t="s">
        <v>1327</v>
      </c>
      <c r="D203" s="134" t="s">
        <v>1328</v>
      </c>
      <c r="E203" s="134" t="s">
        <v>1321</v>
      </c>
      <c r="F203" s="134" t="str">
        <f>VLOOKUP(E203,'[1]Table Airline'!$A$2:$B$85,2,FALSE)</f>
        <v>Cambodia Airlines</v>
      </c>
      <c r="G203" s="134" t="s">
        <v>689</v>
      </c>
      <c r="H203" s="134" t="str">
        <f>VLOOKUP(G203,[1]AutresTables!$A$6:$B$7,2,FALSE)</f>
        <v>Etrangère</v>
      </c>
      <c r="I203" s="134">
        <v>1</v>
      </c>
      <c r="J203" s="134" t="s">
        <v>1175</v>
      </c>
      <c r="K203" s="134" t="str">
        <f>VLOOKUP(J203,[1]AutresTables!$A$2:$B$3,2,FALSE)</f>
        <v>Pax et fret</v>
      </c>
    </row>
    <row r="204" spans="1:11">
      <c r="A204" s="134" t="s">
        <v>1297</v>
      </c>
      <c r="B204" s="132" t="str">
        <f>VLOOKUP(A204,'[1]Table Pays'!$A$2:$B$59,2,FALSE)</f>
        <v>Cambodia</v>
      </c>
      <c r="C204" s="134" t="s">
        <v>1319</v>
      </c>
      <c r="D204" s="134" t="s">
        <v>1320</v>
      </c>
      <c r="E204" s="134" t="s">
        <v>1329</v>
      </c>
      <c r="F204" s="134" t="str">
        <f>VLOOKUP(E204,'[1]Table Airline'!$A$2:$B$85,2,FALSE)</f>
        <v>Cambodia King Cheng International Aviation Co., Ltd.</v>
      </c>
      <c r="G204" s="134" t="s">
        <v>689</v>
      </c>
      <c r="H204" s="134" t="str">
        <f>VLOOKUP(G204,[1]AutresTables!$A$6:$B$7,2,FALSE)</f>
        <v>Etrangère</v>
      </c>
      <c r="I204" s="134">
        <v>2</v>
      </c>
      <c r="J204" s="134" t="s">
        <v>1175</v>
      </c>
      <c r="K204" s="134" t="str">
        <f>VLOOKUP(J204,[1]AutresTables!$A$2:$B$3,2,FALSE)</f>
        <v>Pax et fret</v>
      </c>
    </row>
    <row r="205" spans="1:11">
      <c r="A205" s="134" t="s">
        <v>1297</v>
      </c>
      <c r="B205" s="132" t="str">
        <f>VLOOKUP(A205,'[1]Table Pays'!$A$2:$B$59,2,FALSE)</f>
        <v>Cambodia</v>
      </c>
      <c r="C205" s="134" t="s">
        <v>1331</v>
      </c>
      <c r="D205" s="134" t="s">
        <v>1332</v>
      </c>
      <c r="E205" s="134" t="s">
        <v>1329</v>
      </c>
      <c r="F205" s="134" t="str">
        <f>VLOOKUP(E205,'[1]Table Airline'!$A$2:$B$85,2,FALSE)</f>
        <v>Cambodia King Cheng International Aviation Co., Ltd.</v>
      </c>
      <c r="G205" s="134" t="s">
        <v>689</v>
      </c>
      <c r="H205" s="134" t="str">
        <f>VLOOKUP(G205,[1]AutresTables!$A$6:$B$7,2,FALSE)</f>
        <v>Etrangère</v>
      </c>
      <c r="I205" s="134">
        <v>7</v>
      </c>
      <c r="J205" s="134" t="s">
        <v>1175</v>
      </c>
      <c r="K205" s="134" t="str">
        <f>VLOOKUP(J205,[1]AutresTables!$A$2:$B$3,2,FALSE)</f>
        <v>Pax et fret</v>
      </c>
    </row>
    <row r="206" spans="1:11">
      <c r="A206" s="134" t="s">
        <v>1297</v>
      </c>
      <c r="B206" s="132" t="str">
        <f>VLOOKUP(A206,'[1]Table Pays'!$A$2:$B$59,2,FALSE)</f>
        <v>Cambodia</v>
      </c>
      <c r="C206" s="134" t="s">
        <v>1745</v>
      </c>
      <c r="D206" s="134" t="s">
        <v>1746</v>
      </c>
      <c r="E206" s="134" t="s">
        <v>1329</v>
      </c>
      <c r="F206" s="134" t="str">
        <f>VLOOKUP(E206,'[1]Table Airline'!$A$2:$B$85,2,FALSE)</f>
        <v>Cambodia King Cheng International Aviation Co., Ltd.</v>
      </c>
      <c r="G206" s="134" t="s">
        <v>689</v>
      </c>
      <c r="H206" s="134" t="str">
        <f>VLOOKUP(G206,[1]AutresTables!$A$6:$B$7,2,FALSE)</f>
        <v>Etrangère</v>
      </c>
      <c r="I206" s="134">
        <v>2</v>
      </c>
      <c r="J206" s="134" t="s">
        <v>1175</v>
      </c>
      <c r="K206" s="134" t="str">
        <f>VLOOKUP(J206,[1]AutresTables!$A$2:$B$3,2,FALSE)</f>
        <v>Pax et fret</v>
      </c>
    </row>
    <row r="207" spans="1:11">
      <c r="A207" s="134" t="s">
        <v>1297</v>
      </c>
      <c r="B207" s="132" t="str">
        <f>VLOOKUP(A207,'[1]Table Pays'!$A$2:$B$59,2,FALSE)</f>
        <v>Cambodia</v>
      </c>
      <c r="C207" s="134" t="s">
        <v>1333</v>
      </c>
      <c r="D207" s="134" t="s">
        <v>1334</v>
      </c>
      <c r="E207" s="134" t="s">
        <v>1329</v>
      </c>
      <c r="F207" s="134" t="str">
        <f>VLOOKUP(E207,'[1]Table Airline'!$A$2:$B$85,2,FALSE)</f>
        <v>Cambodia King Cheng International Aviation Co., Ltd.</v>
      </c>
      <c r="G207" s="134" t="s">
        <v>689</v>
      </c>
      <c r="H207" s="134" t="str">
        <f>VLOOKUP(G207,[1]AutresTables!$A$6:$B$7,2,FALSE)</f>
        <v>Etrangère</v>
      </c>
      <c r="I207" s="134">
        <v>3</v>
      </c>
      <c r="J207" s="134" t="s">
        <v>1175</v>
      </c>
      <c r="K207" s="134" t="str">
        <f>VLOOKUP(J207,[1]AutresTables!$A$2:$B$3,2,FALSE)</f>
        <v>Pax et fret</v>
      </c>
    </row>
    <row r="208" spans="1:11">
      <c r="A208" s="134" t="s">
        <v>1297</v>
      </c>
      <c r="B208" s="132" t="str">
        <f>VLOOKUP(A208,'[1]Table Pays'!$A$2:$B$59,2,FALSE)</f>
        <v>Cambodia</v>
      </c>
      <c r="C208" s="134" t="s">
        <v>1335</v>
      </c>
      <c r="D208" s="134" t="s">
        <v>1336</v>
      </c>
      <c r="E208" s="134" t="s">
        <v>1329</v>
      </c>
      <c r="F208" s="134" t="str">
        <f>VLOOKUP(E208,'[1]Table Airline'!$A$2:$B$85,2,FALSE)</f>
        <v>Cambodia King Cheng International Aviation Co., Ltd.</v>
      </c>
      <c r="G208" s="134" t="s">
        <v>689</v>
      </c>
      <c r="H208" s="134" t="str">
        <f>VLOOKUP(G208,[1]AutresTables!$A$6:$B$7,2,FALSE)</f>
        <v>Etrangère</v>
      </c>
      <c r="I208" s="134">
        <v>3</v>
      </c>
      <c r="J208" s="134" t="s">
        <v>1175</v>
      </c>
      <c r="K208" s="134" t="str">
        <f>VLOOKUP(J208,[1]AutresTables!$A$2:$B$3,2,FALSE)</f>
        <v>Pax et fret</v>
      </c>
    </row>
    <row r="209" spans="1:11">
      <c r="A209" s="134" t="s">
        <v>1297</v>
      </c>
      <c r="B209" s="132" t="str">
        <f>VLOOKUP(A209,'[1]Table Pays'!$A$2:$B$59,2,FALSE)</f>
        <v>Cambodia</v>
      </c>
      <c r="C209" s="134" t="s">
        <v>1337</v>
      </c>
      <c r="D209" s="134" t="s">
        <v>1338</v>
      </c>
      <c r="E209" s="134" t="s">
        <v>1339</v>
      </c>
      <c r="F209" s="134" t="str">
        <f>VLOOKUP(E209,'[1]Table Airline'!$A$2:$B$85,2,FALSE)</f>
        <v>Cambodia Sky Angkor Air</v>
      </c>
      <c r="G209" s="134" t="s">
        <v>689</v>
      </c>
      <c r="H209" s="134" t="str">
        <f>VLOOKUP(G209,[1]AutresTables!$A$6:$B$7,2,FALSE)</f>
        <v>Etrangère</v>
      </c>
      <c r="I209" s="134">
        <v>1</v>
      </c>
      <c r="J209" s="134" t="s">
        <v>1175</v>
      </c>
      <c r="K209" s="134" t="str">
        <f>VLOOKUP(J209,[1]AutresTables!$A$2:$B$3,2,FALSE)</f>
        <v>Pax et fret</v>
      </c>
    </row>
    <row r="210" spans="1:11">
      <c r="A210" s="134" t="s">
        <v>1297</v>
      </c>
      <c r="B210" s="132" t="str">
        <f>VLOOKUP(A210,'[1]Table Pays'!$A$2:$B$59,2,FALSE)</f>
        <v>Cambodia</v>
      </c>
      <c r="C210" s="134" t="s">
        <v>1353</v>
      </c>
      <c r="D210" s="134" t="s">
        <v>1354</v>
      </c>
      <c r="E210" s="134" t="s">
        <v>1355</v>
      </c>
      <c r="F210" s="134" t="str">
        <f>VLOOKUP(E210,'[1]Table Airline'!$A$2:$B$85,2,FALSE)</f>
        <v>Cambodia Angkor Air Co., Ltd.</v>
      </c>
      <c r="G210" s="134" t="s">
        <v>689</v>
      </c>
      <c r="H210" s="134" t="str">
        <f>VLOOKUP(G210,[1]AutresTables!$A$6:$B$7,2,FALSE)</f>
        <v>Etrangère</v>
      </c>
      <c r="I210" s="134">
        <v>7</v>
      </c>
      <c r="J210" s="134" t="s">
        <v>1175</v>
      </c>
      <c r="K210" s="134" t="str">
        <f>VLOOKUP(J210,[1]AutresTables!$A$2:$B$3,2,FALSE)</f>
        <v>Pax et fret</v>
      </c>
    </row>
    <row r="211" spans="1:11">
      <c r="A211" s="134" t="s">
        <v>1297</v>
      </c>
      <c r="B211" s="132" t="str">
        <f>VLOOKUP(A211,'[1]Table Pays'!$A$2:$B$59,2,FALSE)</f>
        <v>Cambodia</v>
      </c>
      <c r="C211" s="134" t="s">
        <v>1353</v>
      </c>
      <c r="D211" s="134" t="s">
        <v>1354</v>
      </c>
      <c r="E211" s="134" t="s">
        <v>1357</v>
      </c>
      <c r="F211" s="134" t="str">
        <f>VLOOKUP(E211,'[1]Table Airline'!$A$2:$B$85,2,FALSE)</f>
        <v>Lan Mae Aviation (Cambodia) Co., Ltd.</v>
      </c>
      <c r="G211" s="134" t="s">
        <v>689</v>
      </c>
      <c r="H211" s="134" t="str">
        <f>VLOOKUP(G211,[1]AutresTables!$A$6:$B$7,2,FALSE)</f>
        <v>Etrangère</v>
      </c>
      <c r="I211" s="134">
        <v>7</v>
      </c>
      <c r="J211" s="134" t="s">
        <v>1175</v>
      </c>
      <c r="K211" s="134" t="str">
        <f>VLOOKUP(J211,[1]AutresTables!$A$2:$B$3,2,FALSE)</f>
        <v>Pax et fret</v>
      </c>
    </row>
    <row r="212" spans="1:11">
      <c r="A212" s="134" t="s">
        <v>1297</v>
      </c>
      <c r="B212" s="132" t="str">
        <f>VLOOKUP(A212,'[1]Table Pays'!$A$2:$B$59,2,FALSE)</f>
        <v>Cambodia</v>
      </c>
      <c r="C212" s="134" t="s">
        <v>1359</v>
      </c>
      <c r="D212" s="134" t="s">
        <v>1360</v>
      </c>
      <c r="E212" s="134" t="s">
        <v>1357</v>
      </c>
      <c r="F212" s="134" t="str">
        <f>VLOOKUP(E212,'[1]Table Airline'!$A$2:$B$85,2,FALSE)</f>
        <v>Lan Mae Aviation (Cambodia) Co., Ltd.</v>
      </c>
      <c r="G212" s="134" t="s">
        <v>689</v>
      </c>
      <c r="H212" s="134" t="str">
        <f>VLOOKUP(G212,[1]AutresTables!$A$6:$B$7,2,FALSE)</f>
        <v>Etrangère</v>
      </c>
      <c r="I212" s="134">
        <v>1</v>
      </c>
      <c r="J212" s="134" t="s">
        <v>1175</v>
      </c>
      <c r="K212" s="134" t="str">
        <f>VLOOKUP(J212,[1]AutresTables!$A$2:$B$3,2,FALSE)</f>
        <v>Pax et fret</v>
      </c>
    </row>
    <row r="213" spans="1:11">
      <c r="A213" s="134" t="s">
        <v>1297</v>
      </c>
      <c r="B213" s="132" t="str">
        <f>VLOOKUP(A213,'[1]Table Pays'!$A$2:$B$59,2,FALSE)</f>
        <v>Cambodia</v>
      </c>
      <c r="C213" s="134" t="s">
        <v>1361</v>
      </c>
      <c r="D213" s="134" t="s">
        <v>1362</v>
      </c>
      <c r="E213" s="134" t="s">
        <v>1357</v>
      </c>
      <c r="F213" s="134" t="str">
        <f>VLOOKUP(E213,'[1]Table Airline'!$A$2:$B$85,2,FALSE)</f>
        <v>Lan Mae Aviation (Cambodia) Co., Ltd.</v>
      </c>
      <c r="G213" s="134" t="s">
        <v>689</v>
      </c>
      <c r="H213" s="134" t="str">
        <f>VLOOKUP(G213,[1]AutresTables!$A$6:$B$7,2,FALSE)</f>
        <v>Etrangère</v>
      </c>
      <c r="I213" s="134">
        <v>3</v>
      </c>
      <c r="J213" s="134" t="s">
        <v>1175</v>
      </c>
      <c r="K213" s="134" t="str">
        <f>VLOOKUP(J213,[1]AutresTables!$A$2:$B$3,2,FALSE)</f>
        <v>Pax et fret</v>
      </c>
    </row>
    <row r="214" spans="1:11">
      <c r="A214" s="134" t="s">
        <v>1297</v>
      </c>
      <c r="B214" s="132" t="str">
        <f>VLOOKUP(A214,'[1]Table Pays'!$A$2:$B$59,2,FALSE)</f>
        <v>Cambodia</v>
      </c>
      <c r="C214" s="134" t="s">
        <v>1363</v>
      </c>
      <c r="D214" s="134" t="s">
        <v>1364</v>
      </c>
      <c r="E214" s="134" t="s">
        <v>1357</v>
      </c>
      <c r="F214" s="134" t="str">
        <f>VLOOKUP(E214,'[1]Table Airline'!$A$2:$B$85,2,FALSE)</f>
        <v>Lan Mae Aviation (Cambodia) Co., Ltd.</v>
      </c>
      <c r="G214" s="134" t="s">
        <v>689</v>
      </c>
      <c r="H214" s="134" t="str">
        <f>VLOOKUP(G214,[1]AutresTables!$A$6:$B$7,2,FALSE)</f>
        <v>Etrangère</v>
      </c>
      <c r="I214" s="134">
        <v>3</v>
      </c>
      <c r="J214" s="134" t="s">
        <v>1175</v>
      </c>
      <c r="K214" s="134" t="str">
        <f>VLOOKUP(J214,[1]AutresTables!$A$2:$B$3,2,FALSE)</f>
        <v>Pax et fret</v>
      </c>
    </row>
    <row r="215" spans="1:11">
      <c r="A215" s="134" t="s">
        <v>1297</v>
      </c>
      <c r="B215" s="132" t="str">
        <f>VLOOKUP(A215,'[1]Table Pays'!$A$2:$B$59,2,FALSE)</f>
        <v>Cambodia</v>
      </c>
      <c r="C215" s="134" t="s">
        <v>1365</v>
      </c>
      <c r="D215" s="134" t="s">
        <v>1366</v>
      </c>
      <c r="E215" s="134" t="s">
        <v>1357</v>
      </c>
      <c r="F215" s="134" t="str">
        <f>VLOOKUP(E215,'[1]Table Airline'!$A$2:$B$85,2,FALSE)</f>
        <v>Lan Mae Aviation (Cambodia) Co., Ltd.</v>
      </c>
      <c r="G215" s="134" t="s">
        <v>689</v>
      </c>
      <c r="H215" s="134" t="str">
        <f>VLOOKUP(G215,[1]AutresTables!$A$6:$B$7,2,FALSE)</f>
        <v>Etrangère</v>
      </c>
      <c r="I215" s="134">
        <v>4</v>
      </c>
      <c r="J215" s="134" t="s">
        <v>1175</v>
      </c>
      <c r="K215" s="134" t="str">
        <f>VLOOKUP(J215,[1]AutresTables!$A$2:$B$3,2,FALSE)</f>
        <v>Pax et fret</v>
      </c>
    </row>
    <row r="216" spans="1:11">
      <c r="A216" s="134" t="s">
        <v>1297</v>
      </c>
      <c r="B216" s="132" t="str">
        <f>VLOOKUP(A216,'[1]Table Pays'!$A$2:$B$59,2,FALSE)</f>
        <v>Cambodia</v>
      </c>
      <c r="C216" s="134" t="s">
        <v>1333</v>
      </c>
      <c r="D216" s="134" t="s">
        <v>1334</v>
      </c>
      <c r="E216" s="134" t="s">
        <v>1357</v>
      </c>
      <c r="F216" s="134" t="str">
        <f>VLOOKUP(E216,'[1]Table Airline'!$A$2:$B$85,2,FALSE)</f>
        <v>Lan Mae Aviation (Cambodia) Co., Ltd.</v>
      </c>
      <c r="G216" s="134" t="s">
        <v>689</v>
      </c>
      <c r="H216" s="134" t="str">
        <f>VLOOKUP(G216,[1]AutresTables!$A$6:$B$7,2,FALSE)</f>
        <v>Etrangère</v>
      </c>
      <c r="I216" s="134">
        <v>3</v>
      </c>
      <c r="J216" s="134" t="s">
        <v>1175</v>
      </c>
      <c r="K216" s="134" t="str">
        <f>VLOOKUP(J216,[1]AutresTables!$A$2:$B$3,2,FALSE)</f>
        <v>Pax et fret</v>
      </c>
    </row>
    <row r="217" spans="1:11">
      <c r="A217" s="134" t="s">
        <v>1297</v>
      </c>
      <c r="B217" s="132" t="str">
        <f>VLOOKUP(A217,'[1]Table Pays'!$A$2:$B$59,2,FALSE)</f>
        <v>Cambodia</v>
      </c>
      <c r="C217" s="134" t="s">
        <v>1343</v>
      </c>
      <c r="D217" s="134" t="s">
        <v>1344</v>
      </c>
      <c r="E217" s="134" t="s">
        <v>1357</v>
      </c>
      <c r="F217" s="134" t="str">
        <f>VLOOKUP(E217,'[1]Table Airline'!$A$2:$B$85,2,FALSE)</f>
        <v>Lan Mae Aviation (Cambodia) Co., Ltd.</v>
      </c>
      <c r="G217" s="134" t="s">
        <v>689</v>
      </c>
      <c r="H217" s="134" t="str">
        <f>VLOOKUP(G217,[1]AutresTables!$A$6:$B$7,2,FALSE)</f>
        <v>Etrangère</v>
      </c>
      <c r="I217" s="134">
        <v>3</v>
      </c>
      <c r="J217" s="134" t="s">
        <v>1175</v>
      </c>
      <c r="K217" s="134" t="str">
        <f>VLOOKUP(J217,[1]AutresTables!$A$2:$B$3,2,FALSE)</f>
        <v>Pax et fret</v>
      </c>
    </row>
    <row r="218" spans="1:11">
      <c r="A218" s="134" t="s">
        <v>1297</v>
      </c>
      <c r="B218" s="132" t="str">
        <f>VLOOKUP(A218,'[1]Table Pays'!$A$2:$B$59,2,FALSE)</f>
        <v>Cambodia</v>
      </c>
      <c r="C218" s="134" t="s">
        <v>1335</v>
      </c>
      <c r="D218" s="134" t="s">
        <v>1336</v>
      </c>
      <c r="E218" s="134" t="s">
        <v>1357</v>
      </c>
      <c r="F218" s="134" t="str">
        <f>VLOOKUP(E218,'[1]Table Airline'!$A$2:$B$85,2,FALSE)</f>
        <v>Lan Mae Aviation (Cambodia) Co., Ltd.</v>
      </c>
      <c r="G218" s="134" t="s">
        <v>689</v>
      </c>
      <c r="H218" s="134" t="str">
        <f>VLOOKUP(G218,[1]AutresTables!$A$6:$B$7,2,FALSE)</f>
        <v>Etrangère</v>
      </c>
      <c r="I218" s="134">
        <v>5</v>
      </c>
      <c r="J218" s="134" t="s">
        <v>1175</v>
      </c>
      <c r="K218" s="134" t="str">
        <f>VLOOKUP(J218,[1]AutresTables!$A$2:$B$3,2,FALSE)</f>
        <v>Pax et fret</v>
      </c>
    </row>
    <row r="219" spans="1:11">
      <c r="A219" s="134" t="s">
        <v>1297</v>
      </c>
      <c r="B219" s="132" t="str">
        <f>VLOOKUP(A219,'[1]Table Pays'!$A$2:$B$59,2,FALSE)</f>
        <v>Cambodia</v>
      </c>
      <c r="C219" s="134" t="s">
        <v>1367</v>
      </c>
      <c r="D219" s="134" t="s">
        <v>1368</v>
      </c>
      <c r="E219" s="134" t="s">
        <v>1357</v>
      </c>
      <c r="F219" s="134" t="str">
        <f>VLOOKUP(E219,'[1]Table Airline'!$A$2:$B$85,2,FALSE)</f>
        <v>Lan Mae Aviation (Cambodia) Co., Ltd.</v>
      </c>
      <c r="G219" s="134" t="s">
        <v>689</v>
      </c>
      <c r="H219" s="134" t="str">
        <f>VLOOKUP(G219,[1]AutresTables!$A$6:$B$7,2,FALSE)</f>
        <v>Etrangère</v>
      </c>
      <c r="I219" s="134">
        <v>4</v>
      </c>
      <c r="J219" s="134" t="s">
        <v>1175</v>
      </c>
      <c r="K219" s="134" t="str">
        <f>VLOOKUP(J219,[1]AutresTables!$A$2:$B$3,2,FALSE)</f>
        <v>Pax et fret</v>
      </c>
    </row>
    <row r="220" spans="1:11">
      <c r="A220" s="134" t="s">
        <v>861</v>
      </c>
      <c r="B220" s="132" t="str">
        <f>VLOOKUP(A220,'[1]Table Pays'!$A$2:$B$59,2,FALSE)</f>
        <v>Qatar</v>
      </c>
      <c r="C220" s="134" t="s">
        <v>862</v>
      </c>
      <c r="D220" s="134" t="s">
        <v>863</v>
      </c>
      <c r="E220" s="134" t="s">
        <v>864</v>
      </c>
      <c r="F220" s="134" t="str">
        <f>VLOOKUP(E220,'[1]Table Airline'!$A$2:$B$85,2,FALSE)</f>
        <v>Qatar Airways</v>
      </c>
      <c r="G220" s="134" t="s">
        <v>689</v>
      </c>
      <c r="H220" s="134" t="str">
        <f>VLOOKUP(G220,[1]AutresTables!$A$6:$B$7,2,FALSE)</f>
        <v>Etrangère</v>
      </c>
      <c r="I220" s="134">
        <v>3</v>
      </c>
      <c r="J220" s="134" t="s">
        <v>691</v>
      </c>
      <c r="K220" s="134" t="str">
        <f>VLOOKUP(J220,[1]AutresTables!$A$2:$B$3,2,FALSE)</f>
        <v>Tout cargo</v>
      </c>
    </row>
    <row r="221" spans="1:11">
      <c r="A221" s="134" t="s">
        <v>861</v>
      </c>
      <c r="B221" s="132" t="str">
        <f>VLOOKUP(A221,'[1]Table Pays'!$A$2:$B$59,2,FALSE)</f>
        <v>Qatar</v>
      </c>
      <c r="C221" s="134" t="s">
        <v>866</v>
      </c>
      <c r="D221" s="134" t="s">
        <v>867</v>
      </c>
      <c r="E221" s="134" t="s">
        <v>864</v>
      </c>
      <c r="F221" s="134" t="str">
        <f>VLOOKUP(E221,'[1]Table Airline'!$A$2:$B$85,2,FALSE)</f>
        <v>Qatar Airways</v>
      </c>
      <c r="G221" s="134" t="s">
        <v>689</v>
      </c>
      <c r="H221" s="134" t="str">
        <f>VLOOKUP(G221,[1]AutresTables!$A$6:$B$7,2,FALSE)</f>
        <v>Etrangère</v>
      </c>
      <c r="I221" s="134">
        <v>4</v>
      </c>
      <c r="J221" s="134" t="s">
        <v>691</v>
      </c>
      <c r="K221" s="134" t="str">
        <f>VLOOKUP(J221,[1]AutresTables!$A$2:$B$3,2,FALSE)</f>
        <v>Tout cargo</v>
      </c>
    </row>
    <row r="222" spans="1:11">
      <c r="A222" s="134" t="s">
        <v>1369</v>
      </c>
      <c r="B222" s="132" t="str">
        <f>VLOOKUP(A222,'[1]Table Pays'!$A$2:$B$59,2,FALSE)</f>
        <v>Laos</v>
      </c>
      <c r="C222" s="134" t="s">
        <v>1747</v>
      </c>
      <c r="D222" s="134" t="s">
        <v>1748</v>
      </c>
      <c r="E222" s="134" t="s">
        <v>1190</v>
      </c>
      <c r="F222" s="134" t="str">
        <f>VLOOKUP(E222,'[1]Table Airline'!$A$2:$B$85,2,FALSE)</f>
        <v>China Eastern Airlines</v>
      </c>
      <c r="G222" s="134" t="s">
        <v>737</v>
      </c>
      <c r="H222" s="134" t="str">
        <f>VLOOKUP(G222,[1]AutresTables!$A$6:$B$7,2,FALSE)</f>
        <v>Chine</v>
      </c>
      <c r="I222" s="134">
        <v>1</v>
      </c>
      <c r="J222" s="134" t="s">
        <v>1175</v>
      </c>
      <c r="K222" s="134" t="str">
        <f>VLOOKUP(J222,[1]AutresTables!$A$2:$B$3,2,FALSE)</f>
        <v>Pax et fret</v>
      </c>
    </row>
    <row r="223" spans="1:11">
      <c r="A223" s="134" t="s">
        <v>1369</v>
      </c>
      <c r="B223" s="132" t="str">
        <f>VLOOKUP(A223,'[1]Table Pays'!$A$2:$B$59,2,FALSE)</f>
        <v>Laos</v>
      </c>
      <c r="C223" s="134" t="s">
        <v>1370</v>
      </c>
      <c r="D223" s="134" t="s">
        <v>1371</v>
      </c>
      <c r="E223" s="134" t="s">
        <v>1190</v>
      </c>
      <c r="F223" s="134" t="str">
        <f>VLOOKUP(E223,'[1]Table Airline'!$A$2:$B$85,2,FALSE)</f>
        <v>China Eastern Airlines</v>
      </c>
      <c r="G223" s="134" t="s">
        <v>737</v>
      </c>
      <c r="H223" s="134" t="str">
        <f>VLOOKUP(G223,[1]AutresTables!$A$6:$B$7,2,FALSE)</f>
        <v>Chine</v>
      </c>
      <c r="I223" s="134">
        <v>10</v>
      </c>
      <c r="J223" s="134" t="s">
        <v>1175</v>
      </c>
      <c r="K223" s="134" t="str">
        <f>VLOOKUP(J223,[1]AutresTables!$A$2:$B$3,2,FALSE)</f>
        <v>Pax et fret</v>
      </c>
    </row>
    <row r="224" spans="1:11">
      <c r="A224" s="134" t="s">
        <v>1369</v>
      </c>
      <c r="B224" s="132" t="str">
        <f>VLOOKUP(A224,'[1]Table Pays'!$A$2:$B$59,2,FALSE)</f>
        <v>Laos</v>
      </c>
      <c r="C224" s="134" t="s">
        <v>1372</v>
      </c>
      <c r="D224" s="134" t="s">
        <v>1373</v>
      </c>
      <c r="E224" s="134" t="s">
        <v>1374</v>
      </c>
      <c r="F224" s="134" t="str">
        <f>VLOOKUP(E224,'[1]Table Airline'!$A$2:$B$85,2,FALSE)</f>
        <v>China Airlines</v>
      </c>
      <c r="G224" s="134" t="s">
        <v>737</v>
      </c>
      <c r="H224" s="134" t="str">
        <f>VLOOKUP(G224,[1]AutresTables!$A$6:$B$7,2,FALSE)</f>
        <v>Chine</v>
      </c>
      <c r="I224" s="134">
        <v>2</v>
      </c>
      <c r="J224" s="134" t="s">
        <v>1175</v>
      </c>
      <c r="K224" s="134" t="str">
        <f>VLOOKUP(J224,[1]AutresTables!$A$2:$B$3,2,FALSE)</f>
        <v>Pax et fret</v>
      </c>
    </row>
    <row r="225" spans="1:11">
      <c r="A225" s="134" t="s">
        <v>1369</v>
      </c>
      <c r="B225" s="132" t="str">
        <f>VLOOKUP(A225,'[1]Table Pays'!$A$2:$B$59,2,FALSE)</f>
        <v>Laos</v>
      </c>
      <c r="C225" s="134" t="s">
        <v>1376</v>
      </c>
      <c r="D225" s="134" t="s">
        <v>1377</v>
      </c>
      <c r="E225" s="134" t="s">
        <v>754</v>
      </c>
      <c r="F225" s="134" t="str">
        <f>VLOOKUP(E225,'[1]Table Airline'!$A$2:$B$85,2,FALSE)</f>
        <v>China Southern Airlines</v>
      </c>
      <c r="G225" s="134" t="s">
        <v>737</v>
      </c>
      <c r="H225" s="134" t="str">
        <f>VLOOKUP(G225,[1]AutresTables!$A$6:$B$7,2,FALSE)</f>
        <v>Chine</v>
      </c>
      <c r="I225" s="134">
        <v>3</v>
      </c>
      <c r="J225" s="134" t="s">
        <v>1175</v>
      </c>
      <c r="K225" s="134" t="str">
        <f>VLOOKUP(J225,[1]AutresTables!$A$2:$B$3,2,FALSE)</f>
        <v>Pax et fret</v>
      </c>
    </row>
    <row r="226" spans="1:11">
      <c r="A226" s="134" t="s">
        <v>1369</v>
      </c>
      <c r="B226" s="132" t="str">
        <f>VLOOKUP(A226,'[1]Table Pays'!$A$2:$B$59,2,FALSE)</f>
        <v>Laos</v>
      </c>
      <c r="C226" s="134" t="s">
        <v>1378</v>
      </c>
      <c r="D226" s="134" t="s">
        <v>1379</v>
      </c>
      <c r="E226" s="134" t="s">
        <v>1380</v>
      </c>
      <c r="F226" s="134" t="str">
        <f>VLOOKUP(E226,'[1]Table Airline'!$A$2:$B$85,2,FALSE)</f>
        <v>Lao National Airlines</v>
      </c>
      <c r="G226" s="134" t="s">
        <v>689</v>
      </c>
      <c r="H226" s="134" t="str">
        <f>VLOOKUP(G226,[1]AutresTables!$A$6:$B$7,2,FALSE)</f>
        <v>Etrangère</v>
      </c>
      <c r="I226" s="134">
        <v>1</v>
      </c>
      <c r="J226" s="134" t="s">
        <v>1175</v>
      </c>
      <c r="K226" s="134" t="str">
        <f>VLOOKUP(J226,[1]AutresTables!$A$2:$B$3,2,FALSE)</f>
        <v>Pax et fret</v>
      </c>
    </row>
    <row r="227" spans="1:11">
      <c r="A227" s="134" t="s">
        <v>1369</v>
      </c>
      <c r="B227" s="132" t="str">
        <f>VLOOKUP(A227,'[1]Table Pays'!$A$2:$B$59,2,FALSE)</f>
        <v>Laos</v>
      </c>
      <c r="C227" s="134" t="s">
        <v>1382</v>
      </c>
      <c r="D227" s="134" t="s">
        <v>1383</v>
      </c>
      <c r="E227" s="134" t="s">
        <v>1380</v>
      </c>
      <c r="F227" s="134" t="str">
        <f>VLOOKUP(E227,'[1]Table Airline'!$A$2:$B$85,2,FALSE)</f>
        <v>Lao National Airlines</v>
      </c>
      <c r="G227" s="134" t="s">
        <v>689</v>
      </c>
      <c r="H227" s="134" t="str">
        <f>VLOOKUP(G227,[1]AutresTables!$A$6:$B$7,2,FALSE)</f>
        <v>Etrangère</v>
      </c>
      <c r="I227" s="134">
        <v>2</v>
      </c>
      <c r="J227" s="134" t="s">
        <v>1175</v>
      </c>
      <c r="K227" s="134" t="str">
        <f>VLOOKUP(J227,[1]AutresTables!$A$2:$B$3,2,FALSE)</f>
        <v>Pax et fret</v>
      </c>
    </row>
    <row r="228" spans="1:11">
      <c r="A228" s="134" t="s">
        <v>1369</v>
      </c>
      <c r="B228" s="132" t="str">
        <f>VLOOKUP(A228,'[1]Table Pays'!$A$2:$B$59,2,FALSE)</f>
        <v>Laos</v>
      </c>
      <c r="C228" s="134" t="s">
        <v>1384</v>
      </c>
      <c r="D228" s="134" t="s">
        <v>1385</v>
      </c>
      <c r="E228" s="134" t="s">
        <v>1380</v>
      </c>
      <c r="F228" s="134" t="str">
        <f>VLOOKUP(E228,'[1]Table Airline'!$A$2:$B$85,2,FALSE)</f>
        <v>Lao National Airlines</v>
      </c>
      <c r="G228" s="134" t="s">
        <v>689</v>
      </c>
      <c r="H228" s="134" t="str">
        <f>VLOOKUP(G228,[1]AutresTables!$A$6:$B$7,2,FALSE)</f>
        <v>Etrangère</v>
      </c>
      <c r="I228" s="134">
        <v>3</v>
      </c>
      <c r="J228" s="134" t="s">
        <v>1175</v>
      </c>
      <c r="K228" s="134" t="str">
        <f>VLOOKUP(J228,[1]AutresTables!$A$2:$B$3,2,FALSE)</f>
        <v>Pax et fret</v>
      </c>
    </row>
    <row r="229" spans="1:11">
      <c r="A229" s="134" t="s">
        <v>1369</v>
      </c>
      <c r="B229" s="132" t="str">
        <f>VLOOKUP(A229,'[1]Table Pays'!$A$2:$B$59,2,FALSE)</f>
        <v>Laos</v>
      </c>
      <c r="C229" s="134" t="s">
        <v>1386</v>
      </c>
      <c r="D229" s="134" t="s">
        <v>1387</v>
      </c>
      <c r="E229" s="134" t="s">
        <v>1380</v>
      </c>
      <c r="F229" s="134" t="str">
        <f>VLOOKUP(E229,'[1]Table Airline'!$A$2:$B$85,2,FALSE)</f>
        <v>Lao National Airlines</v>
      </c>
      <c r="G229" s="134" t="s">
        <v>689</v>
      </c>
      <c r="H229" s="134" t="str">
        <f>VLOOKUP(G229,[1]AutresTables!$A$6:$B$7,2,FALSE)</f>
        <v>Etrangère</v>
      </c>
      <c r="I229" s="134">
        <v>2</v>
      </c>
      <c r="J229" s="134" t="s">
        <v>1175</v>
      </c>
      <c r="K229" s="134" t="str">
        <f>VLOOKUP(J229,[1]AutresTables!$A$2:$B$3,2,FALSE)</f>
        <v>Pax et fret</v>
      </c>
    </row>
    <row r="230" spans="1:11">
      <c r="A230" s="134" t="s">
        <v>868</v>
      </c>
      <c r="B230" s="132" t="str">
        <f>VLOOKUP(A230,'[1]Table Pays'!$A$2:$B$59,2,FALSE)</f>
        <v>Luxembourg</v>
      </c>
      <c r="C230" s="134" t="s">
        <v>869</v>
      </c>
      <c r="D230" s="134" t="s">
        <v>1877</v>
      </c>
      <c r="E230" s="134" t="s">
        <v>870</v>
      </c>
      <c r="F230" s="134" t="str">
        <f>VLOOKUP(E230,'[1]Table Airline'!$A$2:$B$85,2,FALSE)</f>
        <v>Luxembourg Cargo Airlines</v>
      </c>
      <c r="G230" s="134" t="s">
        <v>689</v>
      </c>
      <c r="H230" s="134" t="str">
        <f>VLOOKUP(G230,[1]AutresTables!$A$6:$B$7,2,FALSE)</f>
        <v>Etrangère</v>
      </c>
      <c r="I230" s="134">
        <v>2</v>
      </c>
      <c r="J230" s="134" t="s">
        <v>691</v>
      </c>
      <c r="K230" s="134" t="str">
        <f>VLOOKUP(J230,[1]AutresTables!$A$2:$B$3,2,FALSE)</f>
        <v>Tout cargo</v>
      </c>
    </row>
    <row r="231" spans="1:11">
      <c r="A231" s="134" t="s">
        <v>868</v>
      </c>
      <c r="B231" s="132" t="str">
        <f>VLOOKUP(A231,'[1]Table Pays'!$A$2:$B$59,2,FALSE)</f>
        <v>Luxembourg</v>
      </c>
      <c r="C231" s="134" t="s">
        <v>872</v>
      </c>
      <c r="D231" s="134" t="s">
        <v>873</v>
      </c>
      <c r="E231" s="134" t="s">
        <v>870</v>
      </c>
      <c r="F231" s="134" t="str">
        <f>VLOOKUP(E231,'[1]Table Airline'!$A$2:$B$85,2,FALSE)</f>
        <v>Luxembourg Cargo Airlines</v>
      </c>
      <c r="G231" s="134" t="s">
        <v>689</v>
      </c>
      <c r="H231" s="134" t="str">
        <f>VLOOKUP(G231,[1]AutresTables!$A$6:$B$7,2,FALSE)</f>
        <v>Etrangère</v>
      </c>
      <c r="I231" s="134">
        <v>7</v>
      </c>
      <c r="J231" s="134" t="s">
        <v>691</v>
      </c>
      <c r="K231" s="134" t="str">
        <f>VLOOKUP(J231,[1]AutresTables!$A$2:$B$3,2,FALSE)</f>
        <v>Tout cargo</v>
      </c>
    </row>
    <row r="232" spans="1:11">
      <c r="A232" s="134" t="s">
        <v>868</v>
      </c>
      <c r="B232" s="132" t="str">
        <f>VLOOKUP(A232,'[1]Table Pays'!$A$2:$B$59,2,FALSE)</f>
        <v>Luxembourg</v>
      </c>
      <c r="C232" s="134" t="s">
        <v>874</v>
      </c>
      <c r="D232" s="134" t="s">
        <v>1878</v>
      </c>
      <c r="E232" s="134" t="s">
        <v>870</v>
      </c>
      <c r="F232" s="134" t="str">
        <f>VLOOKUP(E232,'[1]Table Airline'!$A$2:$B$85,2,FALSE)</f>
        <v>Luxembourg Cargo Airlines</v>
      </c>
      <c r="G232" s="134" t="s">
        <v>689</v>
      </c>
      <c r="H232" s="134" t="str">
        <f>VLOOKUP(G232,[1]AutresTables!$A$6:$B$7,2,FALSE)</f>
        <v>Etrangère</v>
      </c>
      <c r="I232" s="134">
        <v>1</v>
      </c>
      <c r="J232" s="134" t="s">
        <v>691</v>
      </c>
      <c r="K232" s="134" t="str">
        <f>VLOOKUP(J232,[1]AutresTables!$A$2:$B$3,2,FALSE)</f>
        <v>Tout cargo</v>
      </c>
    </row>
    <row r="233" spans="1:11">
      <c r="A233" s="134" t="s">
        <v>868</v>
      </c>
      <c r="B233" s="132" t="str">
        <f>VLOOKUP(A233,'[1]Table Pays'!$A$2:$B$59,2,FALSE)</f>
        <v>Luxembourg</v>
      </c>
      <c r="C233" s="134" t="s">
        <v>875</v>
      </c>
      <c r="D233" s="134" t="s">
        <v>876</v>
      </c>
      <c r="E233" s="134" t="s">
        <v>870</v>
      </c>
      <c r="F233" s="134" t="str">
        <f>VLOOKUP(E233,'[1]Table Airline'!$A$2:$B$85,2,FALSE)</f>
        <v>Luxembourg Cargo Airlines</v>
      </c>
      <c r="G233" s="134" t="s">
        <v>689</v>
      </c>
      <c r="H233" s="134" t="str">
        <f>VLOOKUP(G233,[1]AutresTables!$A$6:$B$7,2,FALSE)</f>
        <v>Etrangère</v>
      </c>
      <c r="I233" s="134">
        <v>1</v>
      </c>
      <c r="J233" s="134" t="s">
        <v>691</v>
      </c>
      <c r="K233" s="134" t="str">
        <f>VLOOKUP(J233,[1]AutresTables!$A$2:$B$3,2,FALSE)</f>
        <v>Tout cargo</v>
      </c>
    </row>
    <row r="234" spans="1:11">
      <c r="A234" s="134" t="s">
        <v>868</v>
      </c>
      <c r="B234" s="132" t="str">
        <f>VLOOKUP(A234,'[1]Table Pays'!$A$2:$B$59,2,FALSE)</f>
        <v>Luxembourg</v>
      </c>
      <c r="C234" s="134" t="s">
        <v>877</v>
      </c>
      <c r="D234" s="134" t="s">
        <v>878</v>
      </c>
      <c r="E234" s="134" t="s">
        <v>870</v>
      </c>
      <c r="F234" s="134" t="str">
        <f>VLOOKUP(E234,'[1]Table Airline'!$A$2:$B$85,2,FALSE)</f>
        <v>Luxembourg Cargo Airlines</v>
      </c>
      <c r="G234" s="134" t="s">
        <v>689</v>
      </c>
      <c r="H234" s="134" t="str">
        <f>VLOOKUP(G234,[1]AutresTables!$A$6:$B$7,2,FALSE)</f>
        <v>Etrangère</v>
      </c>
      <c r="I234" s="134">
        <v>2</v>
      </c>
      <c r="J234" s="134" t="s">
        <v>691</v>
      </c>
      <c r="K234" s="134" t="str">
        <f>VLOOKUP(J234,[1]AutresTables!$A$2:$B$3,2,FALSE)</f>
        <v>Tout cargo</v>
      </c>
    </row>
    <row r="235" spans="1:11">
      <c r="A235" s="134" t="s">
        <v>868</v>
      </c>
      <c r="B235" s="132" t="str">
        <f>VLOOKUP(A235,'[1]Table Pays'!$A$2:$B$59,2,FALSE)</f>
        <v>Luxembourg</v>
      </c>
      <c r="C235" s="134" t="s">
        <v>879</v>
      </c>
      <c r="D235" s="134" t="s">
        <v>1879</v>
      </c>
      <c r="E235" s="134" t="s">
        <v>870</v>
      </c>
      <c r="F235" s="134" t="str">
        <f>VLOOKUP(E235,'[1]Table Airline'!$A$2:$B$85,2,FALSE)</f>
        <v>Luxembourg Cargo Airlines</v>
      </c>
      <c r="G235" s="134" t="s">
        <v>689</v>
      </c>
      <c r="H235" s="134" t="str">
        <f>VLOOKUP(G235,[1]AutresTables!$A$6:$B$7,2,FALSE)</f>
        <v>Etrangère</v>
      </c>
      <c r="I235" s="134">
        <v>2</v>
      </c>
      <c r="J235" s="134" t="s">
        <v>691</v>
      </c>
      <c r="K235" s="134" t="str">
        <f>VLOOKUP(J235,[1]AutresTables!$A$2:$B$3,2,FALSE)</f>
        <v>Tout cargo</v>
      </c>
    </row>
    <row r="236" spans="1:11">
      <c r="A236" s="134" t="s">
        <v>868</v>
      </c>
      <c r="B236" s="132" t="str">
        <f>VLOOKUP(A236,'[1]Table Pays'!$A$2:$B$59,2,FALSE)</f>
        <v>Luxembourg</v>
      </c>
      <c r="C236" s="134" t="s">
        <v>880</v>
      </c>
      <c r="D236" s="134" t="s">
        <v>881</v>
      </c>
      <c r="E236" s="134" t="s">
        <v>870</v>
      </c>
      <c r="F236" s="134" t="str">
        <f>VLOOKUP(E236,'[1]Table Airline'!$A$2:$B$85,2,FALSE)</f>
        <v>Luxembourg Cargo Airlines</v>
      </c>
      <c r="G236" s="134" t="s">
        <v>689</v>
      </c>
      <c r="H236" s="134" t="str">
        <f>VLOOKUP(G236,[1]AutresTables!$A$6:$B$7,2,FALSE)</f>
        <v>Etrangère</v>
      </c>
      <c r="I236" s="134">
        <v>1</v>
      </c>
      <c r="J236" s="134" t="s">
        <v>691</v>
      </c>
      <c r="K236" s="134" t="str">
        <f>VLOOKUP(J236,[1]AutresTables!$A$2:$B$3,2,FALSE)</f>
        <v>Tout cargo</v>
      </c>
    </row>
    <row r="237" spans="1:11">
      <c r="A237" s="134" t="s">
        <v>868</v>
      </c>
      <c r="B237" s="132" t="str">
        <f>VLOOKUP(A237,'[1]Table Pays'!$A$2:$B$59,2,FALSE)</f>
        <v>Luxembourg</v>
      </c>
      <c r="C237" s="134" t="s">
        <v>882</v>
      </c>
      <c r="D237" s="134" t="s">
        <v>883</v>
      </c>
      <c r="E237" s="134" t="s">
        <v>870</v>
      </c>
      <c r="F237" s="134" t="str">
        <f>VLOOKUP(E237,'[1]Table Airline'!$A$2:$B$85,2,FALSE)</f>
        <v>Luxembourg Cargo Airlines</v>
      </c>
      <c r="G237" s="134" t="s">
        <v>689</v>
      </c>
      <c r="H237" s="134" t="str">
        <f>VLOOKUP(G237,[1]AutresTables!$A$6:$B$7,2,FALSE)</f>
        <v>Etrangère</v>
      </c>
      <c r="I237" s="134">
        <v>1</v>
      </c>
      <c r="J237" s="134" t="s">
        <v>691</v>
      </c>
      <c r="K237" s="134" t="str">
        <f>VLOOKUP(J237,[1]AutresTables!$A$2:$B$3,2,FALSE)</f>
        <v>Tout cargo</v>
      </c>
    </row>
    <row r="238" spans="1:11">
      <c r="A238" s="134" t="s">
        <v>868</v>
      </c>
      <c r="B238" s="132" t="str">
        <f>VLOOKUP(A238,'[1]Table Pays'!$A$2:$B$59,2,FALSE)</f>
        <v>Luxembourg</v>
      </c>
      <c r="C238" s="134" t="s">
        <v>884</v>
      </c>
      <c r="D238" s="134" t="s">
        <v>885</v>
      </c>
      <c r="E238" s="134" t="s">
        <v>870</v>
      </c>
      <c r="F238" s="134" t="str">
        <f>VLOOKUP(E238,'[1]Table Airline'!$A$2:$B$85,2,FALSE)</f>
        <v>Luxembourg Cargo Airlines</v>
      </c>
      <c r="G238" s="134" t="s">
        <v>689</v>
      </c>
      <c r="H238" s="134" t="str">
        <f>VLOOKUP(G238,[1]AutresTables!$A$6:$B$7,2,FALSE)</f>
        <v>Etrangère</v>
      </c>
      <c r="I238" s="134">
        <v>3</v>
      </c>
      <c r="J238" s="134" t="s">
        <v>691</v>
      </c>
      <c r="K238" s="134" t="str">
        <f>VLOOKUP(J238,[1]AutresTables!$A$2:$B$3,2,FALSE)</f>
        <v>Tout cargo</v>
      </c>
    </row>
    <row r="239" spans="1:11">
      <c r="A239" s="134" t="s">
        <v>868</v>
      </c>
      <c r="B239" s="132" t="str">
        <f>VLOOKUP(A239,'[1]Table Pays'!$A$2:$B$59,2,FALSE)</f>
        <v>Luxembourg</v>
      </c>
      <c r="C239" s="134" t="s">
        <v>886</v>
      </c>
      <c r="D239" s="134" t="s">
        <v>887</v>
      </c>
      <c r="E239" s="134" t="s">
        <v>870</v>
      </c>
      <c r="F239" s="134" t="str">
        <f>VLOOKUP(E239,'[1]Table Airline'!$A$2:$B$85,2,FALSE)</f>
        <v>Luxembourg Cargo Airlines</v>
      </c>
      <c r="G239" s="134" t="s">
        <v>689</v>
      </c>
      <c r="H239" s="134" t="str">
        <f>VLOOKUP(G239,[1]AutresTables!$A$6:$B$7,2,FALSE)</f>
        <v>Etrangère</v>
      </c>
      <c r="I239" s="134">
        <v>1</v>
      </c>
      <c r="J239" s="134" t="s">
        <v>691</v>
      </c>
      <c r="K239" s="134" t="str">
        <f>VLOOKUP(J239,[1]AutresTables!$A$2:$B$3,2,FALSE)</f>
        <v>Tout cargo</v>
      </c>
    </row>
    <row r="240" spans="1:11">
      <c r="A240" s="134" t="s">
        <v>888</v>
      </c>
      <c r="B240" s="132" t="str">
        <f>VLOOKUP(A240,'[1]Table Pays'!$A$2:$B$59,2,FALSE)</f>
        <v>Malaysia</v>
      </c>
      <c r="C240" s="134" t="s">
        <v>2184</v>
      </c>
      <c r="D240" s="134" t="s">
        <v>2075</v>
      </c>
      <c r="E240" s="134" t="s">
        <v>754</v>
      </c>
      <c r="F240" s="134" t="str">
        <f>VLOOKUP(E240,'[1]Table Airline'!$A$2:$B$85,2,FALSE)</f>
        <v>China Southern Airlines</v>
      </c>
      <c r="G240" s="134" t="s">
        <v>737</v>
      </c>
      <c r="H240" s="134" t="str">
        <f>VLOOKUP(G240,[1]AutresTables!$A$6:$B$7,2,FALSE)</f>
        <v>Chine</v>
      </c>
      <c r="I240" s="134">
        <v>1</v>
      </c>
      <c r="J240" s="134" t="s">
        <v>1175</v>
      </c>
      <c r="K240" s="134" t="str">
        <f>VLOOKUP(J240,[1]AutresTables!$A$2:$B$3,2,FALSE)</f>
        <v>Pax et fret</v>
      </c>
    </row>
    <row r="241" spans="1:11">
      <c r="A241" s="134" t="s">
        <v>888</v>
      </c>
      <c r="B241" s="132" t="str">
        <f>VLOOKUP(A241,'[1]Table Pays'!$A$2:$B$59,2,FALSE)</f>
        <v>Malaysia</v>
      </c>
      <c r="C241" s="134" t="s">
        <v>1388</v>
      </c>
      <c r="D241" s="134" t="s">
        <v>1389</v>
      </c>
      <c r="E241" s="134" t="s">
        <v>754</v>
      </c>
      <c r="F241" s="134" t="str">
        <f>VLOOKUP(E241,'[1]Table Airline'!$A$2:$B$85,2,FALSE)</f>
        <v>China Southern Airlines</v>
      </c>
      <c r="G241" s="134" t="s">
        <v>737</v>
      </c>
      <c r="H241" s="134" t="str">
        <f>VLOOKUP(G241,[1]AutresTables!$A$6:$B$7,2,FALSE)</f>
        <v>Chine</v>
      </c>
      <c r="I241" s="134">
        <v>7</v>
      </c>
      <c r="J241" s="134" t="s">
        <v>1175</v>
      </c>
      <c r="K241" s="134" t="str">
        <f>VLOOKUP(J241,[1]AutresTables!$A$2:$B$3,2,FALSE)</f>
        <v>Pax et fret</v>
      </c>
    </row>
    <row r="242" spans="1:11">
      <c r="A242" s="134" t="s">
        <v>888</v>
      </c>
      <c r="B242" s="132" t="str">
        <f>VLOOKUP(A242,'[1]Table Pays'!$A$2:$B$59,2,FALSE)</f>
        <v>Malaysia</v>
      </c>
      <c r="C242" s="134" t="s">
        <v>2185</v>
      </c>
      <c r="D242" s="134" t="s">
        <v>2089</v>
      </c>
      <c r="E242" s="134" t="s">
        <v>1204</v>
      </c>
      <c r="F242" s="134" t="str">
        <f>VLOOKUP(E242,'[1]Table Airline'!$A$2:$B$85,2,FALSE)</f>
        <v>Xiamen Airlines</v>
      </c>
      <c r="G242" s="134" t="s">
        <v>737</v>
      </c>
      <c r="H242" s="134" t="str">
        <f>VLOOKUP(G242,[1]AutresTables!$A$6:$B$7,2,FALSE)</f>
        <v>Chine</v>
      </c>
      <c r="I242" s="134">
        <v>4</v>
      </c>
      <c r="J242" s="134" t="s">
        <v>1175</v>
      </c>
      <c r="K242" s="134" t="str">
        <f>VLOOKUP(J242,[1]AutresTables!$A$2:$B$3,2,FALSE)</f>
        <v>Pax et fret</v>
      </c>
    </row>
    <row r="243" spans="1:11">
      <c r="A243" s="134" t="s">
        <v>888</v>
      </c>
      <c r="B243" s="132" t="str">
        <f>VLOOKUP(A243,'[1]Table Pays'!$A$2:$B$59,2,FALSE)</f>
        <v>Malaysia</v>
      </c>
      <c r="C243" s="134" t="s">
        <v>1390</v>
      </c>
      <c r="D243" s="134" t="s">
        <v>1391</v>
      </c>
      <c r="E243" s="134" t="s">
        <v>1204</v>
      </c>
      <c r="F243" s="134" t="str">
        <f>VLOOKUP(E243,'[1]Table Airline'!$A$2:$B$85,2,FALSE)</f>
        <v>Xiamen Airlines</v>
      </c>
      <c r="G243" s="134" t="s">
        <v>737</v>
      </c>
      <c r="H243" s="134" t="str">
        <f>VLOOKUP(G243,[1]AutresTables!$A$6:$B$7,2,FALSE)</f>
        <v>Chine</v>
      </c>
      <c r="I243" s="134">
        <v>7</v>
      </c>
      <c r="J243" s="134" t="s">
        <v>1175</v>
      </c>
      <c r="K243" s="134" t="str">
        <f>VLOOKUP(J243,[1]AutresTables!$A$2:$B$3,2,FALSE)</f>
        <v>Pax et fret</v>
      </c>
    </row>
    <row r="244" spans="1:11">
      <c r="A244" s="134" t="s">
        <v>888</v>
      </c>
      <c r="B244" s="132" t="str">
        <f>VLOOKUP(A244,'[1]Table Pays'!$A$2:$B$59,2,FALSE)</f>
        <v>Malaysia</v>
      </c>
      <c r="C244" s="134" t="s">
        <v>1392</v>
      </c>
      <c r="D244" s="134" t="s">
        <v>1393</v>
      </c>
      <c r="E244" s="134" t="s">
        <v>1260</v>
      </c>
      <c r="F244" s="134" t="str">
        <f>VLOOKUP(E244,'[1]Table Airline'!$A$2:$B$85,2,FALSE)</f>
        <v>Shanghai Airlines</v>
      </c>
      <c r="G244" s="134" t="s">
        <v>737</v>
      </c>
      <c r="H244" s="134" t="str">
        <f>VLOOKUP(G244,[1]AutresTables!$A$6:$B$7,2,FALSE)</f>
        <v>Chine</v>
      </c>
      <c r="I244" s="134">
        <v>7</v>
      </c>
      <c r="J244" s="134" t="s">
        <v>1175</v>
      </c>
      <c r="K244" s="134" t="str">
        <f>VLOOKUP(J244,[1]AutresTables!$A$2:$B$3,2,FALSE)</f>
        <v>Pax et fret</v>
      </c>
    </row>
    <row r="245" spans="1:11">
      <c r="A245" s="134" t="s">
        <v>888</v>
      </c>
      <c r="B245" s="132" t="str">
        <f>VLOOKUP(A245,'[1]Table Pays'!$A$2:$B$59,2,FALSE)</f>
        <v>Malaysia</v>
      </c>
      <c r="C245" s="134" t="s">
        <v>898</v>
      </c>
      <c r="D245" s="134" t="s">
        <v>899</v>
      </c>
      <c r="E245" s="134" t="s">
        <v>894</v>
      </c>
      <c r="F245" s="134" t="str">
        <f>VLOOKUP(E245,'[1]Table Airline'!$A$2:$B$85,2,FALSE)</f>
        <v>Malaysia Airlines International</v>
      </c>
      <c r="G245" s="134" t="s">
        <v>689</v>
      </c>
      <c r="H245" s="134" t="str">
        <f>VLOOKUP(G245,[1]AutresTables!$A$6:$B$7,2,FALSE)</f>
        <v>Etrangère</v>
      </c>
      <c r="I245" s="134">
        <v>4</v>
      </c>
      <c r="J245" s="134" t="s">
        <v>1175</v>
      </c>
      <c r="K245" s="134" t="str">
        <f>VLOOKUP(J245,[1]AutresTables!$A$2:$B$3,2,FALSE)</f>
        <v>Pax et fret</v>
      </c>
    </row>
    <row r="246" spans="1:11">
      <c r="A246" s="134" t="s">
        <v>888</v>
      </c>
      <c r="B246" s="132" t="str">
        <f>VLOOKUP(A246,'[1]Table Pays'!$A$2:$B$59,2,FALSE)</f>
        <v>Malaysia</v>
      </c>
      <c r="C246" s="134" t="s">
        <v>1394</v>
      </c>
      <c r="D246" s="134" t="s">
        <v>1395</v>
      </c>
      <c r="E246" s="134" t="s">
        <v>894</v>
      </c>
      <c r="F246" s="134" t="str">
        <f>VLOOKUP(E246,'[1]Table Airline'!$A$2:$B$85,2,FALSE)</f>
        <v>Malaysia Airlines International</v>
      </c>
      <c r="G246" s="134" t="s">
        <v>689</v>
      </c>
      <c r="H246" s="134" t="str">
        <f>VLOOKUP(G246,[1]AutresTables!$A$6:$B$7,2,FALSE)</f>
        <v>Etrangère</v>
      </c>
      <c r="I246" s="134">
        <v>2</v>
      </c>
      <c r="J246" s="134" t="s">
        <v>1175</v>
      </c>
      <c r="K246" s="134" t="str">
        <f>VLOOKUP(J246,[1]AutresTables!$A$2:$B$3,2,FALSE)</f>
        <v>Pax et fret</v>
      </c>
    </row>
    <row r="247" spans="1:11">
      <c r="A247" s="134" t="s">
        <v>888</v>
      </c>
      <c r="B247" s="132" t="str">
        <f>VLOOKUP(A247,'[1]Table Pays'!$A$2:$B$59,2,FALSE)</f>
        <v>Malaysia</v>
      </c>
      <c r="C247" s="134" t="s">
        <v>900</v>
      </c>
      <c r="D247" s="134" t="s">
        <v>901</v>
      </c>
      <c r="E247" s="134" t="s">
        <v>894</v>
      </c>
      <c r="F247" s="134" t="str">
        <f>VLOOKUP(E247,'[1]Table Airline'!$A$2:$B$85,2,FALSE)</f>
        <v>Malaysia Airlines International</v>
      </c>
      <c r="G247" s="134" t="s">
        <v>689</v>
      </c>
      <c r="H247" s="134" t="str">
        <f>VLOOKUP(G247,[1]AutresTables!$A$6:$B$7,2,FALSE)</f>
        <v>Etrangère</v>
      </c>
      <c r="I247" s="134">
        <v>4</v>
      </c>
      <c r="J247" s="134" t="s">
        <v>1175</v>
      </c>
      <c r="K247" s="134" t="str">
        <f>VLOOKUP(J247,[1]AutresTables!$A$2:$B$3,2,FALSE)</f>
        <v>Pax et fret</v>
      </c>
    </row>
    <row r="248" spans="1:11">
      <c r="A248" s="134" t="s">
        <v>888</v>
      </c>
      <c r="B248" s="132" t="str">
        <f>VLOOKUP(A248,'[1]Table Pays'!$A$2:$B$59,2,FALSE)</f>
        <v>Malaysia</v>
      </c>
      <c r="C248" s="134" t="s">
        <v>1396</v>
      </c>
      <c r="D248" s="134" t="s">
        <v>1397</v>
      </c>
      <c r="E248" s="134" t="s">
        <v>894</v>
      </c>
      <c r="F248" s="134" t="str">
        <f>VLOOKUP(E248,'[1]Table Airline'!$A$2:$B$85,2,FALSE)</f>
        <v>Malaysia Airlines International</v>
      </c>
      <c r="G248" s="134" t="s">
        <v>689</v>
      </c>
      <c r="H248" s="134" t="str">
        <f>VLOOKUP(G248,[1]AutresTables!$A$6:$B$7,2,FALSE)</f>
        <v>Etrangère</v>
      </c>
      <c r="I248" s="134">
        <v>3</v>
      </c>
      <c r="J248" s="134" t="s">
        <v>1175</v>
      </c>
      <c r="K248" s="134" t="str">
        <f>VLOOKUP(J248,[1]AutresTables!$A$2:$B$3,2,FALSE)</f>
        <v>Pax et fret</v>
      </c>
    </row>
    <row r="249" spans="1:11">
      <c r="A249" s="134" t="s">
        <v>888</v>
      </c>
      <c r="B249" s="132" t="str">
        <f>VLOOKUP(A249,'[1]Table Pays'!$A$2:$B$59,2,FALSE)</f>
        <v>Malaysia</v>
      </c>
      <c r="C249" s="134" t="s">
        <v>1402</v>
      </c>
      <c r="D249" s="134" t="s">
        <v>1403</v>
      </c>
      <c r="E249" s="134" t="s">
        <v>1404</v>
      </c>
      <c r="F249" s="134" t="str">
        <f>VLOOKUP(E249,'[1]Table Airline'!$A$2:$B$85,2,FALSE)</f>
        <v>AirAsia Malaysia (Long haul) Ltd.</v>
      </c>
      <c r="G249" s="134" t="s">
        <v>689</v>
      </c>
      <c r="H249" s="134" t="str">
        <f>VLOOKUP(G249,[1]AutresTables!$A$6:$B$7,2,FALSE)</f>
        <v>Etrangère</v>
      </c>
      <c r="I249" s="134">
        <v>2</v>
      </c>
      <c r="J249" s="134" t="s">
        <v>1175</v>
      </c>
      <c r="K249" s="134" t="str">
        <f>VLOOKUP(J249,[1]AutresTables!$A$2:$B$3,2,FALSE)</f>
        <v>Pax et fret</v>
      </c>
    </row>
    <row r="250" spans="1:11">
      <c r="A250" s="134" t="s">
        <v>888</v>
      </c>
      <c r="B250" s="132" t="str">
        <f>VLOOKUP(A250,'[1]Table Pays'!$A$2:$B$59,2,FALSE)</f>
        <v>Malaysia</v>
      </c>
      <c r="C250" s="134" t="s">
        <v>900</v>
      </c>
      <c r="D250" s="134" t="s">
        <v>901</v>
      </c>
      <c r="E250" s="134" t="s">
        <v>1404</v>
      </c>
      <c r="F250" s="134" t="str">
        <f>VLOOKUP(E250,'[1]Table Airline'!$A$2:$B$85,2,FALSE)</f>
        <v>AirAsia Malaysia (Long haul) Ltd.</v>
      </c>
      <c r="G250" s="134" t="s">
        <v>689</v>
      </c>
      <c r="H250" s="134" t="str">
        <f>VLOOKUP(G250,[1]AutresTables!$A$6:$B$7,2,FALSE)</f>
        <v>Etrangère</v>
      </c>
      <c r="I250" s="134">
        <v>3</v>
      </c>
      <c r="J250" s="134" t="s">
        <v>1175</v>
      </c>
      <c r="K250" s="134" t="str">
        <f>VLOOKUP(J250,[1]AutresTables!$A$2:$B$3,2,FALSE)</f>
        <v>Pax et fret</v>
      </c>
    </row>
    <row r="251" spans="1:11">
      <c r="A251" s="134" t="s">
        <v>888</v>
      </c>
      <c r="B251" s="132" t="str">
        <f>VLOOKUP(A251,'[1]Table Pays'!$A$2:$B$59,2,FALSE)</f>
        <v>Malaysia</v>
      </c>
      <c r="C251" s="134" t="s">
        <v>898</v>
      </c>
      <c r="D251" s="134" t="s">
        <v>899</v>
      </c>
      <c r="E251" s="134" t="s">
        <v>1406</v>
      </c>
      <c r="F251" s="134" t="str">
        <f>VLOOKUP(E251,'[1]Table Airline'!$A$2:$B$85,2,FALSE)</f>
        <v>AirAsia Malaysia</v>
      </c>
      <c r="G251" s="134" t="s">
        <v>689</v>
      </c>
      <c r="H251" s="134" t="str">
        <f>VLOOKUP(G251,[1]AutresTables!$A$6:$B$7,2,FALSE)</f>
        <v>Etrangère</v>
      </c>
      <c r="I251" s="134">
        <v>7</v>
      </c>
      <c r="J251" s="134" t="s">
        <v>1175</v>
      </c>
      <c r="K251" s="134" t="str">
        <f>VLOOKUP(J251,[1]AutresTables!$A$2:$B$3,2,FALSE)</f>
        <v>Pax et fret</v>
      </c>
    </row>
    <row r="252" spans="1:11">
      <c r="A252" s="134" t="s">
        <v>888</v>
      </c>
      <c r="B252" s="132" t="str">
        <f>VLOOKUP(A252,'[1]Table Pays'!$A$2:$B$59,2,FALSE)</f>
        <v>Malaysia</v>
      </c>
      <c r="C252" s="134" t="s">
        <v>1408</v>
      </c>
      <c r="D252" s="134" t="s">
        <v>1409</v>
      </c>
      <c r="E252" s="134" t="s">
        <v>1406</v>
      </c>
      <c r="F252" s="134" t="str">
        <f>VLOOKUP(E252,'[1]Table Airline'!$A$2:$B$85,2,FALSE)</f>
        <v>AirAsia Malaysia</v>
      </c>
      <c r="G252" s="134" t="s">
        <v>689</v>
      </c>
      <c r="H252" s="134" t="str">
        <f>VLOOKUP(G252,[1]AutresTables!$A$6:$B$7,2,FALSE)</f>
        <v>Etrangère</v>
      </c>
      <c r="I252" s="134">
        <v>3</v>
      </c>
      <c r="J252" s="134" t="s">
        <v>1175</v>
      </c>
      <c r="K252" s="134" t="str">
        <f>VLOOKUP(J252,[1]AutresTables!$A$2:$B$3,2,FALSE)</f>
        <v>Pax et fret</v>
      </c>
    </row>
    <row r="253" spans="1:11">
      <c r="A253" s="134" t="s">
        <v>888</v>
      </c>
      <c r="B253" s="132" t="str">
        <f>VLOOKUP(A253,'[1]Table Pays'!$A$2:$B$59,2,FALSE)</f>
        <v>Malaysia</v>
      </c>
      <c r="C253" s="134" t="s">
        <v>890</v>
      </c>
      <c r="D253" s="134" t="s">
        <v>891</v>
      </c>
      <c r="E253" s="134" t="s">
        <v>812</v>
      </c>
      <c r="F253" s="134" t="str">
        <f>VLOOKUP(E253,'[1]Table Airline'!$A$2:$B$85,2,FALSE)</f>
        <v>SF Airlines</v>
      </c>
      <c r="G253" s="134" t="s">
        <v>737</v>
      </c>
      <c r="H253" s="134" t="str">
        <f>VLOOKUP(G253,[1]AutresTables!$A$6:$B$7,2,FALSE)</f>
        <v>Chine</v>
      </c>
      <c r="I253" s="134">
        <v>7</v>
      </c>
      <c r="J253" s="134" t="s">
        <v>691</v>
      </c>
      <c r="K253" s="134" t="str">
        <f>VLOOKUP(J253,[1]AutresTables!$A$2:$B$3,2,FALSE)</f>
        <v>Tout cargo</v>
      </c>
    </row>
    <row r="254" spans="1:11">
      <c r="A254" s="134" t="s">
        <v>888</v>
      </c>
      <c r="B254" s="132" t="str">
        <f>VLOOKUP(A254,'[1]Table Pays'!$A$2:$B$59,2,FALSE)</f>
        <v>Malaysia</v>
      </c>
      <c r="C254" s="134" t="s">
        <v>1880</v>
      </c>
      <c r="D254" s="134" t="s">
        <v>1881</v>
      </c>
      <c r="E254" s="134" t="s">
        <v>736</v>
      </c>
      <c r="F254" s="134" t="str">
        <f>VLOOKUP(E254,'[1]Table Airline'!$A$2:$B$85,2,FALSE)</f>
        <v>Yuantong Cargo Express</v>
      </c>
      <c r="G254" s="134" t="s">
        <v>737</v>
      </c>
      <c r="H254" s="134" t="str">
        <f>VLOOKUP(G254,[1]AutresTables!$A$6:$B$7,2,FALSE)</f>
        <v>Chine</v>
      </c>
      <c r="I254" s="134">
        <v>6</v>
      </c>
      <c r="J254" s="134" t="s">
        <v>691</v>
      </c>
      <c r="K254" s="134" t="str">
        <f>VLOOKUP(J254,[1]AutresTables!$A$2:$B$3,2,FALSE)</f>
        <v>Tout cargo</v>
      </c>
    </row>
    <row r="255" spans="1:11">
      <c r="A255" s="134" t="s">
        <v>888</v>
      </c>
      <c r="B255" s="132" t="str">
        <f>VLOOKUP(A255,'[1]Table Pays'!$A$2:$B$59,2,FALSE)</f>
        <v>Malaysia</v>
      </c>
      <c r="C255" s="134" t="s">
        <v>892</v>
      </c>
      <c r="D255" s="134" t="s">
        <v>893</v>
      </c>
      <c r="E255" s="134" t="s">
        <v>894</v>
      </c>
      <c r="F255" s="134" t="str">
        <f>VLOOKUP(E255,'[1]Table Airline'!$A$2:$B$85,2,FALSE)</f>
        <v>Malaysia Airlines International</v>
      </c>
      <c r="G255" s="134" t="s">
        <v>689</v>
      </c>
      <c r="H255" s="134" t="str">
        <f>VLOOKUP(G255,[1]AutresTables!$A$6:$B$7,2,FALSE)</f>
        <v>Etrangère</v>
      </c>
      <c r="I255" s="134">
        <v>2</v>
      </c>
      <c r="J255" s="134" t="s">
        <v>691</v>
      </c>
      <c r="K255" s="134" t="str">
        <f>VLOOKUP(J255,[1]AutresTables!$A$2:$B$3,2,FALSE)</f>
        <v>Tout cargo</v>
      </c>
    </row>
    <row r="256" spans="1:11">
      <c r="A256" s="134" t="s">
        <v>888</v>
      </c>
      <c r="B256" s="132" t="str">
        <f>VLOOKUP(A256,'[1]Table Pays'!$A$2:$B$59,2,FALSE)</f>
        <v>Malaysia</v>
      </c>
      <c r="C256" s="134" t="s">
        <v>896</v>
      </c>
      <c r="D256" s="134" t="s">
        <v>897</v>
      </c>
      <c r="E256" s="134" t="s">
        <v>894</v>
      </c>
      <c r="F256" s="134" t="str">
        <f>VLOOKUP(E256,'[1]Table Airline'!$A$2:$B$85,2,FALSE)</f>
        <v>Malaysia Airlines International</v>
      </c>
      <c r="G256" s="134" t="s">
        <v>689</v>
      </c>
      <c r="H256" s="134" t="str">
        <f>VLOOKUP(G256,[1]AutresTables!$A$6:$B$7,2,FALSE)</f>
        <v>Etrangère</v>
      </c>
      <c r="I256" s="134">
        <v>1</v>
      </c>
      <c r="J256" s="134" t="s">
        <v>691</v>
      </c>
      <c r="K256" s="134" t="str">
        <f>VLOOKUP(J256,[1]AutresTables!$A$2:$B$3,2,FALSE)</f>
        <v>Tout cargo</v>
      </c>
    </row>
    <row r="257" spans="1:11">
      <c r="A257" s="134" t="s">
        <v>888</v>
      </c>
      <c r="B257" s="132" t="str">
        <f>VLOOKUP(A257,'[1]Table Pays'!$A$2:$B$59,2,FALSE)</f>
        <v>Malaysia</v>
      </c>
      <c r="C257" s="134" t="s">
        <v>898</v>
      </c>
      <c r="D257" s="134" t="s">
        <v>899</v>
      </c>
      <c r="E257" s="134" t="s">
        <v>894</v>
      </c>
      <c r="F257" s="134" t="str">
        <f>VLOOKUP(E257,'[1]Table Airline'!$A$2:$B$85,2,FALSE)</f>
        <v>Malaysia Airlines International</v>
      </c>
      <c r="G257" s="134" t="s">
        <v>689</v>
      </c>
      <c r="H257" s="134" t="str">
        <f>VLOOKUP(G257,[1]AutresTables!$A$6:$B$7,2,FALSE)</f>
        <v>Etrangère</v>
      </c>
      <c r="I257" s="134">
        <v>2</v>
      </c>
      <c r="J257" s="134" t="s">
        <v>691</v>
      </c>
      <c r="K257" s="134" t="str">
        <f>VLOOKUP(J257,[1]AutresTables!$A$2:$B$3,2,FALSE)</f>
        <v>Tout cargo</v>
      </c>
    </row>
    <row r="258" spans="1:11">
      <c r="A258" s="134" t="s">
        <v>888</v>
      </c>
      <c r="B258" s="132" t="str">
        <f>VLOOKUP(A258,'[1]Table Pays'!$A$2:$B$59,2,FALSE)</f>
        <v>Malaysia</v>
      </c>
      <c r="C258" s="134" t="s">
        <v>900</v>
      </c>
      <c r="D258" s="134" t="s">
        <v>901</v>
      </c>
      <c r="E258" s="134" t="s">
        <v>894</v>
      </c>
      <c r="F258" s="134" t="str">
        <f>VLOOKUP(E258,'[1]Table Airline'!$A$2:$B$85,2,FALSE)</f>
        <v>Malaysia Airlines International</v>
      </c>
      <c r="G258" s="134" t="s">
        <v>689</v>
      </c>
      <c r="H258" s="134" t="str">
        <f>VLOOKUP(G258,[1]AutresTables!$A$6:$B$7,2,FALSE)</f>
        <v>Etrangère</v>
      </c>
      <c r="I258" s="134">
        <v>2</v>
      </c>
      <c r="J258" s="134" t="s">
        <v>691</v>
      </c>
      <c r="K258" s="134" t="str">
        <f>VLOOKUP(J258,[1]AutresTables!$A$2:$B$3,2,FALSE)</f>
        <v>Tout cargo</v>
      </c>
    </row>
    <row r="259" spans="1:11">
      <c r="A259" s="134" t="s">
        <v>902</v>
      </c>
      <c r="B259" s="132" t="str">
        <f>VLOOKUP(A259,'[1]Table Pays'!$A$2:$B$59,2,FALSE)</f>
        <v>United States</v>
      </c>
      <c r="C259" s="134" t="s">
        <v>1410</v>
      </c>
      <c r="D259" s="134" t="s">
        <v>1411</v>
      </c>
      <c r="E259" s="134" t="s">
        <v>1190</v>
      </c>
      <c r="F259" s="134" t="str">
        <f>VLOOKUP(E259,'[1]Table Airline'!$A$2:$B$85,2,FALSE)</f>
        <v>China Eastern Airlines</v>
      </c>
      <c r="G259" s="134" t="s">
        <v>737</v>
      </c>
      <c r="H259" s="134" t="str">
        <f>VLOOKUP(G259,[1]AutresTables!$A$6:$B$7,2,FALSE)</f>
        <v>Chine</v>
      </c>
      <c r="I259" s="134">
        <v>3</v>
      </c>
      <c r="J259" s="134" t="s">
        <v>1175</v>
      </c>
      <c r="K259" s="134" t="str">
        <f>VLOOKUP(J259,[1]AutresTables!$A$2:$B$3,2,FALSE)</f>
        <v>Pax et fret</v>
      </c>
    </row>
    <row r="260" spans="1:11">
      <c r="A260" s="134" t="s">
        <v>902</v>
      </c>
      <c r="B260" s="132" t="str">
        <f>VLOOKUP(A260,'[1]Table Pays'!$A$2:$B$59,2,FALSE)</f>
        <v>United States</v>
      </c>
      <c r="C260" s="134" t="s">
        <v>919</v>
      </c>
      <c r="D260" s="134" t="s">
        <v>920</v>
      </c>
      <c r="E260" s="134" t="s">
        <v>1190</v>
      </c>
      <c r="F260" s="134" t="str">
        <f>VLOOKUP(E260,'[1]Table Airline'!$A$2:$B$85,2,FALSE)</f>
        <v>China Eastern Airlines</v>
      </c>
      <c r="G260" s="134" t="s">
        <v>737</v>
      </c>
      <c r="H260" s="134" t="str">
        <f>VLOOKUP(G260,[1]AutresTables!$A$6:$B$7,2,FALSE)</f>
        <v>Chine</v>
      </c>
      <c r="I260" s="134">
        <v>4</v>
      </c>
      <c r="J260" s="134" t="s">
        <v>1175</v>
      </c>
      <c r="K260" s="134" t="str">
        <f>VLOOKUP(J260,[1]AutresTables!$A$2:$B$3,2,FALSE)</f>
        <v>Pax et fret</v>
      </c>
    </row>
    <row r="261" spans="1:11">
      <c r="A261" s="134" t="s">
        <v>902</v>
      </c>
      <c r="B261" s="132" t="str">
        <f>VLOOKUP(A261,'[1]Table Pays'!$A$2:$B$59,2,FALSE)</f>
        <v>United States</v>
      </c>
      <c r="C261" s="134" t="s">
        <v>2186</v>
      </c>
      <c r="D261" s="134" t="s">
        <v>2071</v>
      </c>
      <c r="E261" s="134" t="s">
        <v>1190</v>
      </c>
      <c r="F261" s="134" t="str">
        <f>VLOOKUP(E261,'[1]Table Airline'!$A$2:$B$85,2,FALSE)</f>
        <v>China Eastern Airlines</v>
      </c>
      <c r="G261" s="134" t="s">
        <v>737</v>
      </c>
      <c r="H261" s="134" t="str">
        <f>VLOOKUP(G261,[1]AutresTables!$A$6:$B$7,2,FALSE)</f>
        <v>Chine</v>
      </c>
      <c r="I261" s="134">
        <v>1</v>
      </c>
      <c r="J261" s="134" t="s">
        <v>1175</v>
      </c>
      <c r="K261" s="134" t="str">
        <f>VLOOKUP(J261,[1]AutresTables!$A$2:$B$3,2,FALSE)</f>
        <v>Pax et fret</v>
      </c>
    </row>
    <row r="262" spans="1:11">
      <c r="A262" s="134" t="s">
        <v>902</v>
      </c>
      <c r="B262" s="132" t="str">
        <f>VLOOKUP(A262,'[1]Table Pays'!$A$2:$B$59,2,FALSE)</f>
        <v>United States</v>
      </c>
      <c r="C262" s="134" t="s">
        <v>2187</v>
      </c>
      <c r="D262" s="134" t="s">
        <v>2061</v>
      </c>
      <c r="E262" s="134" t="s">
        <v>1178</v>
      </c>
      <c r="F262" s="134" t="str">
        <f>VLOOKUP(E262,'[1]Table Airline'!$A$2:$B$85,2,FALSE)</f>
        <v>Air China</v>
      </c>
      <c r="G262" s="134" t="s">
        <v>737</v>
      </c>
      <c r="H262" s="134" t="str">
        <f>VLOOKUP(G262,[1]AutresTables!$A$6:$B$7,2,FALSE)</f>
        <v>Chine</v>
      </c>
      <c r="I262" s="134">
        <v>2</v>
      </c>
      <c r="J262" s="134" t="s">
        <v>1175</v>
      </c>
      <c r="K262" s="134" t="str">
        <f>VLOOKUP(J262,[1]AutresTables!$A$2:$B$3,2,FALSE)</f>
        <v>Pax et fret</v>
      </c>
    </row>
    <row r="263" spans="1:11">
      <c r="A263" s="134" t="s">
        <v>902</v>
      </c>
      <c r="B263" s="132" t="str">
        <f>VLOOKUP(A263,'[1]Table Pays'!$A$2:$B$59,2,FALSE)</f>
        <v>United States</v>
      </c>
      <c r="C263" s="134" t="s">
        <v>1751</v>
      </c>
      <c r="D263" s="134" t="s">
        <v>1752</v>
      </c>
      <c r="E263" s="134" t="s">
        <v>1178</v>
      </c>
      <c r="F263" s="134" t="str">
        <f>VLOOKUP(E263,'[1]Table Airline'!$A$2:$B$85,2,FALSE)</f>
        <v>Air China</v>
      </c>
      <c r="G263" s="134" t="s">
        <v>737</v>
      </c>
      <c r="H263" s="134" t="str">
        <f>VLOOKUP(G263,[1]AutresTables!$A$6:$B$7,2,FALSE)</f>
        <v>Chine</v>
      </c>
      <c r="I263" s="134">
        <v>2</v>
      </c>
      <c r="J263" s="134" t="s">
        <v>1175</v>
      </c>
      <c r="K263" s="134" t="str">
        <f>VLOOKUP(J263,[1]AutresTables!$A$2:$B$3,2,FALSE)</f>
        <v>Pax et fret</v>
      </c>
    </row>
    <row r="264" spans="1:11">
      <c r="A264" s="134" t="s">
        <v>902</v>
      </c>
      <c r="B264" s="132" t="str">
        <f>VLOOKUP(A264,'[1]Table Pays'!$A$2:$B$59,2,FALSE)</f>
        <v>United States</v>
      </c>
      <c r="C264" s="134" t="s">
        <v>1412</v>
      </c>
      <c r="D264" s="134" t="s">
        <v>1413</v>
      </c>
      <c r="E264" s="134" t="s">
        <v>1178</v>
      </c>
      <c r="F264" s="134" t="str">
        <f>VLOOKUP(E264,'[1]Table Airline'!$A$2:$B$85,2,FALSE)</f>
        <v>Air China</v>
      </c>
      <c r="G264" s="134" t="s">
        <v>737</v>
      </c>
      <c r="H264" s="134" t="str">
        <f>VLOOKUP(G264,[1]AutresTables!$A$6:$B$7,2,FALSE)</f>
        <v>Chine</v>
      </c>
      <c r="I264" s="134">
        <v>4</v>
      </c>
      <c r="J264" s="134" t="s">
        <v>1175</v>
      </c>
      <c r="K264" s="134" t="str">
        <f>VLOOKUP(J264,[1]AutresTables!$A$2:$B$3,2,FALSE)</f>
        <v>Pax et fret</v>
      </c>
    </row>
    <row r="265" spans="1:11">
      <c r="A265" s="134" t="s">
        <v>902</v>
      </c>
      <c r="B265" s="132" t="str">
        <f>VLOOKUP(A265,'[1]Table Pays'!$A$2:$B$59,2,FALSE)</f>
        <v>United States</v>
      </c>
      <c r="C265" s="134" t="s">
        <v>1753</v>
      </c>
      <c r="D265" s="134" t="s">
        <v>1754</v>
      </c>
      <c r="E265" s="134" t="s">
        <v>1178</v>
      </c>
      <c r="F265" s="134" t="str">
        <f>VLOOKUP(E265,'[1]Table Airline'!$A$2:$B$85,2,FALSE)</f>
        <v>Air China</v>
      </c>
      <c r="G265" s="134" t="s">
        <v>737</v>
      </c>
      <c r="H265" s="134" t="str">
        <f>VLOOKUP(G265,[1]AutresTables!$A$6:$B$7,2,FALSE)</f>
        <v>Chine</v>
      </c>
      <c r="I265" s="134">
        <v>2</v>
      </c>
      <c r="J265" s="134" t="s">
        <v>1175</v>
      </c>
      <c r="K265" s="134" t="str">
        <f>VLOOKUP(J265,[1]AutresTables!$A$2:$B$3,2,FALSE)</f>
        <v>Pax et fret</v>
      </c>
    </row>
    <row r="266" spans="1:11">
      <c r="A266" s="134" t="s">
        <v>902</v>
      </c>
      <c r="B266" s="132" t="str">
        <f>VLOOKUP(A266,'[1]Table Pays'!$A$2:$B$59,2,FALSE)</f>
        <v>United States</v>
      </c>
      <c r="C266" s="134" t="s">
        <v>1414</v>
      </c>
      <c r="D266" s="134" t="s">
        <v>1755</v>
      </c>
      <c r="E266" s="134" t="s">
        <v>1178</v>
      </c>
      <c r="F266" s="134" t="str">
        <f>VLOOKUP(E266,'[1]Table Airline'!$A$2:$B$85,2,FALSE)</f>
        <v>Air China</v>
      </c>
      <c r="G266" s="134" t="s">
        <v>737</v>
      </c>
      <c r="H266" s="134" t="str">
        <f>VLOOKUP(G266,[1]AutresTables!$A$6:$B$7,2,FALSE)</f>
        <v>Chine</v>
      </c>
      <c r="I266" s="134">
        <v>3</v>
      </c>
      <c r="J266" s="134" t="s">
        <v>1175</v>
      </c>
      <c r="K266" s="134" t="str">
        <f>VLOOKUP(J266,[1]AutresTables!$A$2:$B$3,2,FALSE)</f>
        <v>Pax et fret</v>
      </c>
    </row>
    <row r="267" spans="1:11">
      <c r="A267" s="134" t="s">
        <v>902</v>
      </c>
      <c r="B267" s="132" t="str">
        <f>VLOOKUP(A267,'[1]Table Pays'!$A$2:$B$59,2,FALSE)</f>
        <v>United States</v>
      </c>
      <c r="C267" s="134" t="s">
        <v>2188</v>
      </c>
      <c r="D267" s="134" t="s">
        <v>2076</v>
      </c>
      <c r="E267" s="134" t="s">
        <v>754</v>
      </c>
      <c r="F267" s="134" t="str">
        <f>VLOOKUP(E267,'[1]Table Airline'!$A$2:$B$85,2,FALSE)</f>
        <v>China Southern Airlines</v>
      </c>
      <c r="G267" s="134" t="s">
        <v>737</v>
      </c>
      <c r="H267" s="134" t="str">
        <f>VLOOKUP(G267,[1]AutresTables!$A$6:$B$7,2,FALSE)</f>
        <v>Chine</v>
      </c>
      <c r="I267" s="134">
        <v>4</v>
      </c>
      <c r="J267" s="134" t="s">
        <v>1175</v>
      </c>
      <c r="K267" s="134" t="str">
        <f>VLOOKUP(J267,[1]AutresTables!$A$2:$B$3,2,FALSE)</f>
        <v>Pax et fret</v>
      </c>
    </row>
    <row r="268" spans="1:11">
      <c r="A268" s="134" t="s">
        <v>902</v>
      </c>
      <c r="B268" s="132" t="str">
        <f>VLOOKUP(A268,'[1]Table Pays'!$A$2:$B$59,2,FALSE)</f>
        <v>United States</v>
      </c>
      <c r="C268" s="134" t="s">
        <v>2189</v>
      </c>
      <c r="D268" s="134" t="s">
        <v>2077</v>
      </c>
      <c r="E268" s="134" t="s">
        <v>754</v>
      </c>
      <c r="F268" s="134" t="str">
        <f>VLOOKUP(E268,'[1]Table Airline'!$A$2:$B$85,2,FALSE)</f>
        <v>China Southern Airlines</v>
      </c>
      <c r="G268" s="134" t="s">
        <v>737</v>
      </c>
      <c r="H268" s="134" t="str">
        <f>VLOOKUP(G268,[1]AutresTables!$A$6:$B$7,2,FALSE)</f>
        <v>Chine</v>
      </c>
      <c r="I268" s="134">
        <v>3</v>
      </c>
      <c r="J268" s="134" t="s">
        <v>1175</v>
      </c>
      <c r="K268" s="134" t="str">
        <f>VLOOKUP(J268,[1]AutresTables!$A$2:$B$3,2,FALSE)</f>
        <v>Pax et fret</v>
      </c>
    </row>
    <row r="269" spans="1:11">
      <c r="A269" s="134" t="s">
        <v>902</v>
      </c>
      <c r="B269" s="132" t="str">
        <f>VLOOKUP(A269,'[1]Table Pays'!$A$2:$B$59,2,FALSE)</f>
        <v>United States</v>
      </c>
      <c r="C269" s="134" t="s">
        <v>2190</v>
      </c>
      <c r="D269" s="134" t="s">
        <v>2078</v>
      </c>
      <c r="E269" s="134" t="s">
        <v>754</v>
      </c>
      <c r="F269" s="134" t="str">
        <f>VLOOKUP(E269,'[1]Table Airline'!$A$2:$B$85,2,FALSE)</f>
        <v>China Southern Airlines</v>
      </c>
      <c r="G269" s="134" t="s">
        <v>737</v>
      </c>
      <c r="H269" s="134" t="str">
        <f>VLOOKUP(G269,[1]AutresTables!$A$6:$B$7,2,FALSE)</f>
        <v>Chine</v>
      </c>
      <c r="I269" s="134">
        <v>3</v>
      </c>
      <c r="J269" s="134" t="s">
        <v>1175</v>
      </c>
      <c r="K269" s="134" t="str">
        <f>VLOOKUP(J269,[1]AutresTables!$A$2:$B$3,2,FALSE)</f>
        <v>Pax et fret</v>
      </c>
    </row>
    <row r="270" spans="1:11">
      <c r="A270" s="134" t="s">
        <v>902</v>
      </c>
      <c r="B270" s="132" t="str">
        <f>VLOOKUP(A270,'[1]Table Pays'!$A$2:$B$59,2,FALSE)</f>
        <v>United States</v>
      </c>
      <c r="C270" s="134" t="s">
        <v>1415</v>
      </c>
      <c r="D270" s="134" t="s">
        <v>1416</v>
      </c>
      <c r="E270" s="134" t="s">
        <v>754</v>
      </c>
      <c r="F270" s="134" t="str">
        <f>VLOOKUP(E270,'[1]Table Airline'!$A$2:$B$85,2,FALSE)</f>
        <v>China Southern Airlines</v>
      </c>
      <c r="G270" s="134" t="s">
        <v>737</v>
      </c>
      <c r="H270" s="134" t="str">
        <f>VLOOKUP(G270,[1]AutresTables!$A$6:$B$7,2,FALSE)</f>
        <v>Chine</v>
      </c>
      <c r="I270" s="134">
        <v>3</v>
      </c>
      <c r="J270" s="134" t="s">
        <v>1175</v>
      </c>
      <c r="K270" s="134" t="str">
        <f>VLOOKUP(J270,[1]AutresTables!$A$2:$B$3,2,FALSE)</f>
        <v>Pax et fret</v>
      </c>
    </row>
    <row r="271" spans="1:11">
      <c r="A271" s="134" t="s">
        <v>902</v>
      </c>
      <c r="B271" s="132" t="str">
        <f>VLOOKUP(A271,'[1]Table Pays'!$A$2:$B$59,2,FALSE)</f>
        <v>United States</v>
      </c>
      <c r="C271" s="134" t="s">
        <v>1417</v>
      </c>
      <c r="D271" s="134" t="s">
        <v>1418</v>
      </c>
      <c r="E271" s="134" t="s">
        <v>1204</v>
      </c>
      <c r="F271" s="134" t="str">
        <f>VLOOKUP(E271,'[1]Table Airline'!$A$2:$B$85,2,FALSE)</f>
        <v>Xiamen Airlines</v>
      </c>
      <c r="G271" s="134" t="s">
        <v>737</v>
      </c>
      <c r="H271" s="134" t="str">
        <f>VLOOKUP(G271,[1]AutresTables!$A$6:$B$7,2,FALSE)</f>
        <v>Chine</v>
      </c>
      <c r="I271" s="134">
        <v>3</v>
      </c>
      <c r="J271" s="134" t="s">
        <v>1175</v>
      </c>
      <c r="K271" s="134" t="str">
        <f>VLOOKUP(J271,[1]AutresTables!$A$2:$B$3,2,FALSE)</f>
        <v>Pax et fret</v>
      </c>
    </row>
    <row r="272" spans="1:11">
      <c r="A272" s="134" t="s">
        <v>902</v>
      </c>
      <c r="B272" s="132" t="str">
        <f>VLOOKUP(A272,'[1]Table Pays'!$A$2:$B$59,2,FALSE)</f>
        <v>United States</v>
      </c>
      <c r="C272" s="134" t="s">
        <v>2191</v>
      </c>
      <c r="D272" s="134" t="s">
        <v>2090</v>
      </c>
      <c r="E272" s="134" t="s">
        <v>1204</v>
      </c>
      <c r="F272" s="134" t="str">
        <f>VLOOKUP(E272,'[1]Table Airline'!$A$2:$B$85,2,FALSE)</f>
        <v>Xiamen Airlines</v>
      </c>
      <c r="G272" s="134" t="s">
        <v>737</v>
      </c>
      <c r="H272" s="134" t="str">
        <f>VLOOKUP(G272,[1]AutresTables!$A$6:$B$7,2,FALSE)</f>
        <v>Chine</v>
      </c>
      <c r="I272" s="134">
        <v>2</v>
      </c>
      <c r="J272" s="134" t="s">
        <v>1175</v>
      </c>
      <c r="K272" s="134" t="str">
        <f>VLOOKUP(J272,[1]AutresTables!$A$2:$B$3,2,FALSE)</f>
        <v>Pax et fret</v>
      </c>
    </row>
    <row r="273" spans="1:11">
      <c r="A273" s="134" t="s">
        <v>902</v>
      </c>
      <c r="B273" s="132" t="str">
        <f>VLOOKUP(A273,'[1]Table Pays'!$A$2:$B$59,2,FALSE)</f>
        <v>United States</v>
      </c>
      <c r="C273" s="134" t="s">
        <v>1419</v>
      </c>
      <c r="D273" s="134" t="s">
        <v>1420</v>
      </c>
      <c r="E273" s="134" t="s">
        <v>1204</v>
      </c>
      <c r="F273" s="134" t="str">
        <f>VLOOKUP(E273,'[1]Table Airline'!$A$2:$B$85,2,FALSE)</f>
        <v>Xiamen Airlines</v>
      </c>
      <c r="G273" s="134" t="s">
        <v>737</v>
      </c>
      <c r="H273" s="134" t="str">
        <f>VLOOKUP(G273,[1]AutresTables!$A$6:$B$7,2,FALSE)</f>
        <v>Chine</v>
      </c>
      <c r="I273" s="134">
        <v>3</v>
      </c>
      <c r="J273" s="134" t="s">
        <v>1175</v>
      </c>
      <c r="K273" s="134" t="str">
        <f>VLOOKUP(J273,[1]AutresTables!$A$2:$B$3,2,FALSE)</f>
        <v>Pax et fret</v>
      </c>
    </row>
    <row r="274" spans="1:11">
      <c r="A274" s="134" t="s">
        <v>902</v>
      </c>
      <c r="B274" s="132" t="str">
        <f>VLOOKUP(A274,'[1]Table Pays'!$A$2:$B$59,2,FALSE)</f>
        <v>United States</v>
      </c>
      <c r="C274" s="134" t="s">
        <v>904</v>
      </c>
      <c r="D274" s="134" t="s">
        <v>1884</v>
      </c>
      <c r="E274" s="134" t="s">
        <v>741</v>
      </c>
      <c r="F274" s="134" t="str">
        <f>VLOOKUP(E274,'[1]Table Airline'!$A$2:$B$85,2,FALSE)</f>
        <v>Air China Cargo</v>
      </c>
      <c r="G274" s="134" t="s">
        <v>737</v>
      </c>
      <c r="H274" s="134" t="str">
        <f>VLOOKUP(G274,[1]AutresTables!$A$6:$B$7,2,FALSE)</f>
        <v>Chine</v>
      </c>
      <c r="I274" s="134">
        <v>4</v>
      </c>
      <c r="J274" s="134" t="s">
        <v>691</v>
      </c>
      <c r="K274" s="134" t="str">
        <f>VLOOKUP(J274,[1]AutresTables!$A$2:$B$3,2,FALSE)</f>
        <v>Tout cargo</v>
      </c>
    </row>
    <row r="275" spans="1:11">
      <c r="A275" s="134" t="s">
        <v>902</v>
      </c>
      <c r="B275" s="132" t="str">
        <f>VLOOKUP(A275,'[1]Table Pays'!$A$2:$B$59,2,FALSE)</f>
        <v>United States</v>
      </c>
      <c r="C275" s="134" t="s">
        <v>905</v>
      </c>
      <c r="D275" s="134" t="s">
        <v>906</v>
      </c>
      <c r="E275" s="134" t="s">
        <v>741</v>
      </c>
      <c r="F275" s="134" t="str">
        <f>VLOOKUP(E275,'[1]Table Airline'!$A$2:$B$85,2,FALSE)</f>
        <v>Air China Cargo</v>
      </c>
      <c r="G275" s="134" t="s">
        <v>737</v>
      </c>
      <c r="H275" s="134" t="str">
        <f>VLOOKUP(G275,[1]AutresTables!$A$6:$B$7,2,FALSE)</f>
        <v>Chine</v>
      </c>
      <c r="I275" s="134">
        <v>1</v>
      </c>
      <c r="J275" s="134" t="s">
        <v>691</v>
      </c>
      <c r="K275" s="134" t="str">
        <f>VLOOKUP(J275,[1]AutresTables!$A$2:$B$3,2,FALSE)</f>
        <v>Tout cargo</v>
      </c>
    </row>
    <row r="276" spans="1:11">
      <c r="A276" s="134" t="s">
        <v>902</v>
      </c>
      <c r="B276" s="132" t="str">
        <f>VLOOKUP(A276,'[1]Table Pays'!$A$2:$B$59,2,FALSE)</f>
        <v>United States</v>
      </c>
      <c r="C276" s="134" t="s">
        <v>907</v>
      </c>
      <c r="D276" s="134" t="s">
        <v>908</v>
      </c>
      <c r="E276" s="134" t="s">
        <v>741</v>
      </c>
      <c r="F276" s="134" t="str">
        <f>VLOOKUP(E276,'[1]Table Airline'!$A$2:$B$85,2,FALSE)</f>
        <v>Air China Cargo</v>
      </c>
      <c r="G276" s="134" t="s">
        <v>737</v>
      </c>
      <c r="H276" s="134" t="str">
        <f>VLOOKUP(G276,[1]AutresTables!$A$6:$B$7,2,FALSE)</f>
        <v>Chine</v>
      </c>
      <c r="I276" s="134">
        <v>2</v>
      </c>
      <c r="J276" s="134" t="s">
        <v>691</v>
      </c>
      <c r="K276" s="134" t="str">
        <f>VLOOKUP(J276,[1]AutresTables!$A$2:$B$3,2,FALSE)</f>
        <v>Tout cargo</v>
      </c>
    </row>
    <row r="277" spans="1:11">
      <c r="A277" s="134" t="s">
        <v>902</v>
      </c>
      <c r="B277" s="132" t="str">
        <f>VLOOKUP(A277,'[1]Table Pays'!$A$2:$B$59,2,FALSE)</f>
        <v>United States</v>
      </c>
      <c r="C277" s="134" t="s">
        <v>909</v>
      </c>
      <c r="D277" s="134" t="s">
        <v>1885</v>
      </c>
      <c r="E277" s="134" t="s">
        <v>741</v>
      </c>
      <c r="F277" s="134" t="str">
        <f>VLOOKUP(E277,'[1]Table Airline'!$A$2:$B$85,2,FALSE)</f>
        <v>Air China Cargo</v>
      </c>
      <c r="G277" s="134" t="s">
        <v>737</v>
      </c>
      <c r="H277" s="134" t="str">
        <f>VLOOKUP(G277,[1]AutresTables!$A$6:$B$7,2,FALSE)</f>
        <v>Chine</v>
      </c>
      <c r="I277" s="134">
        <v>1</v>
      </c>
      <c r="J277" s="134" t="s">
        <v>691</v>
      </c>
      <c r="K277" s="134" t="str">
        <f>VLOOKUP(J277,[1]AutresTables!$A$2:$B$3,2,FALSE)</f>
        <v>Tout cargo</v>
      </c>
    </row>
    <row r="278" spans="1:11">
      <c r="A278" s="134" t="s">
        <v>902</v>
      </c>
      <c r="B278" s="132" t="str">
        <f>VLOOKUP(A278,'[1]Table Pays'!$A$2:$B$59,2,FALSE)</f>
        <v>United States</v>
      </c>
      <c r="C278" s="134" t="s">
        <v>910</v>
      </c>
      <c r="D278" s="134" t="s">
        <v>911</v>
      </c>
      <c r="E278" s="134" t="s">
        <v>741</v>
      </c>
      <c r="F278" s="134" t="str">
        <f>VLOOKUP(E278,'[1]Table Airline'!$A$2:$B$85,2,FALSE)</f>
        <v>Air China Cargo</v>
      </c>
      <c r="G278" s="134" t="s">
        <v>737</v>
      </c>
      <c r="H278" s="134" t="str">
        <f>VLOOKUP(G278,[1]AutresTables!$A$6:$B$7,2,FALSE)</f>
        <v>Chine</v>
      </c>
      <c r="I278" s="134">
        <v>7</v>
      </c>
      <c r="J278" s="134" t="s">
        <v>691</v>
      </c>
      <c r="K278" s="134" t="str">
        <f>VLOOKUP(J278,[1]AutresTables!$A$2:$B$3,2,FALSE)</f>
        <v>Tout cargo</v>
      </c>
    </row>
    <row r="279" spans="1:11">
      <c r="A279" s="134" t="s">
        <v>902</v>
      </c>
      <c r="B279" s="132" t="str">
        <f>VLOOKUP(A279,'[1]Table Pays'!$A$2:$B$59,2,FALSE)</f>
        <v>United States</v>
      </c>
      <c r="C279" s="134" t="s">
        <v>912</v>
      </c>
      <c r="D279" s="134" t="s">
        <v>913</v>
      </c>
      <c r="E279" s="134" t="s">
        <v>741</v>
      </c>
      <c r="F279" s="134" t="str">
        <f>VLOOKUP(E279,'[1]Table Airline'!$A$2:$B$85,2,FALSE)</f>
        <v>Air China Cargo</v>
      </c>
      <c r="G279" s="134" t="s">
        <v>737</v>
      </c>
      <c r="H279" s="134" t="str">
        <f>VLOOKUP(G279,[1]AutresTables!$A$6:$B$7,2,FALSE)</f>
        <v>Chine</v>
      </c>
      <c r="I279" s="134">
        <v>4</v>
      </c>
      <c r="J279" s="134" t="s">
        <v>691</v>
      </c>
      <c r="K279" s="134" t="str">
        <f>VLOOKUP(J279,[1]AutresTables!$A$2:$B$3,2,FALSE)</f>
        <v>Tout cargo</v>
      </c>
    </row>
    <row r="280" spans="1:11">
      <c r="A280" s="134" t="s">
        <v>902</v>
      </c>
      <c r="B280" s="132" t="str">
        <f>VLOOKUP(A280,'[1]Table Pays'!$A$2:$B$59,2,FALSE)</f>
        <v>United States</v>
      </c>
      <c r="C280" s="134" t="s">
        <v>914</v>
      </c>
      <c r="D280" s="134" t="s">
        <v>915</v>
      </c>
      <c r="E280" s="134" t="s">
        <v>741</v>
      </c>
      <c r="F280" s="134" t="str">
        <f>VLOOKUP(E280,'[1]Table Airline'!$A$2:$B$85,2,FALSE)</f>
        <v>Air China Cargo</v>
      </c>
      <c r="G280" s="134" t="s">
        <v>737</v>
      </c>
      <c r="H280" s="134" t="str">
        <f>VLOOKUP(G280,[1]AutresTables!$A$6:$B$7,2,FALSE)</f>
        <v>Chine</v>
      </c>
      <c r="I280" s="134">
        <v>4</v>
      </c>
      <c r="J280" s="134" t="s">
        <v>691</v>
      </c>
      <c r="K280" s="134" t="str">
        <f>VLOOKUP(J280,[1]AutresTables!$A$2:$B$3,2,FALSE)</f>
        <v>Tout cargo</v>
      </c>
    </row>
    <row r="281" spans="1:11">
      <c r="A281" s="134" t="s">
        <v>902</v>
      </c>
      <c r="B281" s="132" t="str">
        <f>VLOOKUP(A281,'[1]Table Pays'!$A$2:$B$59,2,FALSE)</f>
        <v>United States</v>
      </c>
      <c r="C281" s="134" t="s">
        <v>916</v>
      </c>
      <c r="D281" s="134" t="s">
        <v>917</v>
      </c>
      <c r="E281" s="134" t="s">
        <v>741</v>
      </c>
      <c r="F281" s="134" t="str">
        <f>VLOOKUP(E281,'[1]Table Airline'!$A$2:$B$85,2,FALSE)</f>
        <v>Air China Cargo</v>
      </c>
      <c r="G281" s="134" t="s">
        <v>737</v>
      </c>
      <c r="H281" s="134" t="str">
        <f>VLOOKUP(G281,[1]AutresTables!$A$6:$B$7,2,FALSE)</f>
        <v>Chine</v>
      </c>
      <c r="I281" s="134">
        <v>4</v>
      </c>
      <c r="J281" s="134" t="s">
        <v>691</v>
      </c>
      <c r="K281" s="134" t="str">
        <f>VLOOKUP(J281,[1]AutresTables!$A$2:$B$3,2,FALSE)</f>
        <v>Tout cargo</v>
      </c>
    </row>
    <row r="282" spans="1:11">
      <c r="A282" s="134" t="s">
        <v>902</v>
      </c>
      <c r="B282" s="132" t="str">
        <f>VLOOKUP(A282,'[1]Table Pays'!$A$2:$B$59,2,FALSE)</f>
        <v>United States</v>
      </c>
      <c r="C282" s="134" t="s">
        <v>918</v>
      </c>
      <c r="D282" s="134" t="s">
        <v>1886</v>
      </c>
      <c r="E282" s="134" t="s">
        <v>741</v>
      </c>
      <c r="F282" s="134" t="str">
        <f>VLOOKUP(E282,'[1]Table Airline'!$A$2:$B$85,2,FALSE)</f>
        <v>Air China Cargo</v>
      </c>
      <c r="G282" s="134" t="s">
        <v>737</v>
      </c>
      <c r="H282" s="134" t="str">
        <f>VLOOKUP(G282,[1]AutresTables!$A$6:$B$7,2,FALSE)</f>
        <v>Chine</v>
      </c>
      <c r="I282" s="134">
        <v>4</v>
      </c>
      <c r="J282" s="134" t="s">
        <v>691</v>
      </c>
      <c r="K282" s="134" t="str">
        <f>VLOOKUP(J282,[1]AutresTables!$A$2:$B$3,2,FALSE)</f>
        <v>Tout cargo</v>
      </c>
    </row>
    <row r="283" spans="1:11">
      <c r="A283" s="134" t="s">
        <v>902</v>
      </c>
      <c r="B283" s="132" t="str">
        <f>VLOOKUP(A283,'[1]Table Pays'!$A$2:$B$59,2,FALSE)</f>
        <v>United States</v>
      </c>
      <c r="C283" s="134" t="s">
        <v>919</v>
      </c>
      <c r="D283" s="134" t="s">
        <v>920</v>
      </c>
      <c r="E283" s="134" t="s">
        <v>741</v>
      </c>
      <c r="F283" s="134" t="str">
        <f>VLOOKUP(E283,'[1]Table Airline'!$A$2:$B$85,2,FALSE)</f>
        <v>Air China Cargo</v>
      </c>
      <c r="G283" s="134" t="s">
        <v>737</v>
      </c>
      <c r="H283" s="134" t="str">
        <f>VLOOKUP(G283,[1]AutresTables!$A$6:$B$7,2,FALSE)</f>
        <v>Chine</v>
      </c>
      <c r="I283" s="134">
        <v>7</v>
      </c>
      <c r="J283" s="134" t="s">
        <v>691</v>
      </c>
      <c r="K283" s="134" t="str">
        <f>VLOOKUP(J283,[1]AutresTables!$A$2:$B$3,2,FALSE)</f>
        <v>Tout cargo</v>
      </c>
    </row>
    <row r="284" spans="1:11">
      <c r="A284" s="134" t="s">
        <v>902</v>
      </c>
      <c r="B284" s="132" t="str">
        <f>VLOOKUP(A284,'[1]Table Pays'!$A$2:$B$59,2,FALSE)</f>
        <v>United States</v>
      </c>
      <c r="C284" s="134" t="s">
        <v>1887</v>
      </c>
      <c r="D284" s="134" t="s">
        <v>1888</v>
      </c>
      <c r="E284" s="134" t="s">
        <v>1872</v>
      </c>
      <c r="F284" s="134" t="str">
        <f>VLOOKUP(E284,'[1]Table Airline'!$A$2:$B$85,2,FALSE)</f>
        <v>Jin Air</v>
      </c>
      <c r="G284" s="134" t="s">
        <v>737</v>
      </c>
      <c r="H284" s="134" t="str">
        <f>VLOOKUP(G284,[1]AutresTables!$A$6:$B$7,2,FALSE)</f>
        <v>Chine</v>
      </c>
      <c r="I284" s="134">
        <v>7</v>
      </c>
      <c r="J284" s="134" t="s">
        <v>691</v>
      </c>
      <c r="K284" s="134" t="str">
        <f>VLOOKUP(J284,[1]AutresTables!$A$2:$B$3,2,FALSE)</f>
        <v>Tout cargo</v>
      </c>
    </row>
    <row r="285" spans="1:11">
      <c r="A285" s="134" t="s">
        <v>902</v>
      </c>
      <c r="B285" s="132" t="str">
        <f>VLOOKUP(A285,'[1]Table Pays'!$A$2:$B$59,2,FALSE)</f>
        <v>United States</v>
      </c>
      <c r="C285" s="134" t="s">
        <v>921</v>
      </c>
      <c r="D285" s="134" t="s">
        <v>922</v>
      </c>
      <c r="E285" s="134" t="s">
        <v>754</v>
      </c>
      <c r="F285" s="134" t="str">
        <f>VLOOKUP(E285,'[1]Table Airline'!$A$2:$B$85,2,FALSE)</f>
        <v>China Southern Airlines</v>
      </c>
      <c r="G285" s="134" t="s">
        <v>737</v>
      </c>
      <c r="H285" s="134" t="str">
        <f>VLOOKUP(G285,[1]AutresTables!$A$6:$B$7,2,FALSE)</f>
        <v>Chine</v>
      </c>
      <c r="I285" s="134">
        <v>6</v>
      </c>
      <c r="J285" s="134" t="s">
        <v>691</v>
      </c>
      <c r="K285" s="134" t="str">
        <f>VLOOKUP(J285,[1]AutresTables!$A$2:$B$3,2,FALSE)</f>
        <v>Tout cargo</v>
      </c>
    </row>
    <row r="286" spans="1:11">
      <c r="A286" s="134" t="s">
        <v>902</v>
      </c>
      <c r="B286" s="132" t="str">
        <f>VLOOKUP(A286,'[1]Table Pays'!$A$2:$B$59,2,FALSE)</f>
        <v>United States</v>
      </c>
      <c r="C286" s="134" t="s">
        <v>914</v>
      </c>
      <c r="D286" s="134" t="s">
        <v>915</v>
      </c>
      <c r="E286" s="134" t="s">
        <v>754</v>
      </c>
      <c r="F286" s="134" t="str">
        <f>VLOOKUP(E286,'[1]Table Airline'!$A$2:$B$85,2,FALSE)</f>
        <v>China Southern Airlines</v>
      </c>
      <c r="G286" s="134" t="s">
        <v>737</v>
      </c>
      <c r="H286" s="134" t="str">
        <f>VLOOKUP(G286,[1]AutresTables!$A$6:$B$7,2,FALSE)</f>
        <v>Chine</v>
      </c>
      <c r="I286" s="134">
        <v>9</v>
      </c>
      <c r="J286" s="134" t="s">
        <v>691</v>
      </c>
      <c r="K286" s="134" t="str">
        <f>VLOOKUP(J286,[1]AutresTables!$A$2:$B$3,2,FALSE)</f>
        <v>Tout cargo</v>
      </c>
    </row>
    <row r="287" spans="1:11">
      <c r="A287" s="134" t="s">
        <v>902</v>
      </c>
      <c r="B287" s="132" t="str">
        <f>VLOOKUP(A287,'[1]Table Pays'!$A$2:$B$59,2,FALSE)</f>
        <v>United States</v>
      </c>
      <c r="C287" s="134" t="s">
        <v>919</v>
      </c>
      <c r="D287" s="134" t="s">
        <v>920</v>
      </c>
      <c r="E287" s="134" t="s">
        <v>754</v>
      </c>
      <c r="F287" s="134" t="str">
        <f>VLOOKUP(E287,'[1]Table Airline'!$A$2:$B$85,2,FALSE)</f>
        <v>China Southern Airlines</v>
      </c>
      <c r="G287" s="134" t="s">
        <v>737</v>
      </c>
      <c r="H287" s="134" t="str">
        <f>VLOOKUP(G287,[1]AutresTables!$A$6:$B$7,2,FALSE)</f>
        <v>Chine</v>
      </c>
      <c r="I287" s="134">
        <v>7</v>
      </c>
      <c r="J287" s="134" t="s">
        <v>691</v>
      </c>
      <c r="K287" s="134" t="str">
        <f>VLOOKUP(J287,[1]AutresTables!$A$2:$B$3,2,FALSE)</f>
        <v>Tout cargo</v>
      </c>
    </row>
    <row r="288" spans="1:11">
      <c r="A288" s="134" t="s">
        <v>902</v>
      </c>
      <c r="B288" s="132" t="str">
        <f>VLOOKUP(A288,'[1]Table Pays'!$A$2:$B$59,2,FALSE)</f>
        <v>United States</v>
      </c>
      <c r="C288" s="134" t="s">
        <v>2192</v>
      </c>
      <c r="D288" s="134" t="s">
        <v>2193</v>
      </c>
      <c r="E288" s="134" t="s">
        <v>754</v>
      </c>
      <c r="F288" s="134" t="str">
        <f>VLOOKUP(E288,'[1]Table Airline'!$A$2:$B$85,2,FALSE)</f>
        <v>China Southern Airlines</v>
      </c>
      <c r="G288" s="134" t="s">
        <v>737</v>
      </c>
      <c r="H288" s="134" t="str">
        <f>VLOOKUP(G288,[1]AutresTables!$A$6:$B$7,2,FALSE)</f>
        <v>Chine</v>
      </c>
      <c r="I288" s="134">
        <v>1</v>
      </c>
      <c r="J288" s="134" t="s">
        <v>691</v>
      </c>
      <c r="K288" s="134" t="str">
        <f>VLOOKUP(J288,[1]AutresTables!$A$2:$B$3,2,FALSE)</f>
        <v>Tout cargo</v>
      </c>
    </row>
    <row r="289" spans="1:11">
      <c r="A289" s="134" t="s">
        <v>902</v>
      </c>
      <c r="B289" s="132" t="str">
        <f>VLOOKUP(A289,'[1]Table Pays'!$A$2:$B$59,2,FALSE)</f>
        <v>United States</v>
      </c>
      <c r="C289" s="134" t="s">
        <v>914</v>
      </c>
      <c r="D289" s="134" t="s">
        <v>915</v>
      </c>
      <c r="E289" s="134" t="s">
        <v>756</v>
      </c>
      <c r="F289" s="134" t="str">
        <f>VLOOKUP(E289,'[1]Table Airline'!$A$2:$B$85,2,FALSE)</f>
        <v>China Cargo Airlines</v>
      </c>
      <c r="G289" s="134" t="s">
        <v>737</v>
      </c>
      <c r="H289" s="134" t="str">
        <f>VLOOKUP(G289,[1]AutresTables!$A$6:$B$7,2,FALSE)</f>
        <v>Chine</v>
      </c>
      <c r="I289" s="134">
        <v>7</v>
      </c>
      <c r="J289" s="134" t="s">
        <v>691</v>
      </c>
      <c r="K289" s="134" t="str">
        <f>VLOOKUP(J289,[1]AutresTables!$A$2:$B$3,2,FALSE)</f>
        <v>Tout cargo</v>
      </c>
    </row>
    <row r="290" spans="1:11">
      <c r="A290" s="134" t="s">
        <v>902</v>
      </c>
      <c r="B290" s="132" t="str">
        <f>VLOOKUP(A290,'[1]Table Pays'!$A$2:$B$59,2,FALSE)</f>
        <v>United States</v>
      </c>
      <c r="C290" s="134" t="s">
        <v>919</v>
      </c>
      <c r="D290" s="134" t="s">
        <v>920</v>
      </c>
      <c r="E290" s="134" t="s">
        <v>756</v>
      </c>
      <c r="F290" s="134" t="str">
        <f>VLOOKUP(E290,'[1]Table Airline'!$A$2:$B$85,2,FALSE)</f>
        <v>China Cargo Airlines</v>
      </c>
      <c r="G290" s="134" t="s">
        <v>737</v>
      </c>
      <c r="H290" s="134" t="str">
        <f>VLOOKUP(G290,[1]AutresTables!$A$6:$B$7,2,FALSE)</f>
        <v>Chine</v>
      </c>
      <c r="I290" s="134">
        <v>7</v>
      </c>
      <c r="J290" s="134" t="s">
        <v>691</v>
      </c>
      <c r="K290" s="134" t="str">
        <f>VLOOKUP(J290,[1]AutresTables!$A$2:$B$3,2,FALSE)</f>
        <v>Tout cargo</v>
      </c>
    </row>
    <row r="291" spans="1:11">
      <c r="A291" s="134" t="s">
        <v>902</v>
      </c>
      <c r="B291" s="132" t="str">
        <f>VLOOKUP(A291,'[1]Table Pays'!$A$2:$B$59,2,FALSE)</f>
        <v>United States</v>
      </c>
      <c r="C291" s="134" t="s">
        <v>923</v>
      </c>
      <c r="D291" s="134" t="s">
        <v>924</v>
      </c>
      <c r="E291" s="134" t="s">
        <v>925</v>
      </c>
      <c r="F291" s="134" t="str">
        <f>VLOOKUP(E291,'[1]Table Airline'!$A$2:$B$85,2,FALSE)</f>
        <v>UPS United Parcel Airlines</v>
      </c>
      <c r="G291" s="134" t="s">
        <v>689</v>
      </c>
      <c r="H291" s="134" t="str">
        <f>VLOOKUP(G291,[1]AutresTables!$A$6:$B$7,2,FALSE)</f>
        <v>Etrangère</v>
      </c>
      <c r="I291" s="134">
        <v>1</v>
      </c>
      <c r="J291" s="134" t="s">
        <v>691</v>
      </c>
      <c r="K291" s="134" t="str">
        <f>VLOOKUP(J291,[1]AutresTables!$A$2:$B$3,2,FALSE)</f>
        <v>Tout cargo</v>
      </c>
    </row>
    <row r="292" spans="1:11">
      <c r="A292" s="134" t="s">
        <v>902</v>
      </c>
      <c r="B292" s="132" t="str">
        <f>VLOOKUP(A292,'[1]Table Pays'!$A$2:$B$59,2,FALSE)</f>
        <v>United States</v>
      </c>
      <c r="C292" s="134" t="s">
        <v>927</v>
      </c>
      <c r="D292" s="134" t="s">
        <v>928</v>
      </c>
      <c r="E292" s="134" t="s">
        <v>925</v>
      </c>
      <c r="F292" s="134" t="str">
        <f>VLOOKUP(E292,'[1]Table Airline'!$A$2:$B$85,2,FALSE)</f>
        <v>UPS United Parcel Airlines</v>
      </c>
      <c r="G292" s="134" t="s">
        <v>689</v>
      </c>
      <c r="H292" s="134" t="str">
        <f>VLOOKUP(G292,[1]AutresTables!$A$6:$B$7,2,FALSE)</f>
        <v>Etrangère</v>
      </c>
      <c r="I292" s="134">
        <v>5</v>
      </c>
      <c r="J292" s="134" t="s">
        <v>691</v>
      </c>
      <c r="K292" s="134" t="str">
        <f>VLOOKUP(J292,[1]AutresTables!$A$2:$B$3,2,FALSE)</f>
        <v>Tout cargo</v>
      </c>
    </row>
    <row r="293" spans="1:11">
      <c r="A293" s="134" t="s">
        <v>902</v>
      </c>
      <c r="B293" s="132" t="str">
        <f>VLOOKUP(A293,'[1]Table Pays'!$A$2:$B$59,2,FALSE)</f>
        <v>United States</v>
      </c>
      <c r="C293" s="134" t="s">
        <v>929</v>
      </c>
      <c r="D293" s="134" t="s">
        <v>930</v>
      </c>
      <c r="E293" s="134" t="s">
        <v>925</v>
      </c>
      <c r="F293" s="134" t="str">
        <f>VLOOKUP(E293,'[1]Table Airline'!$A$2:$B$85,2,FALSE)</f>
        <v>UPS United Parcel Airlines</v>
      </c>
      <c r="G293" s="134" t="s">
        <v>689</v>
      </c>
      <c r="H293" s="134" t="str">
        <f>VLOOKUP(G293,[1]AutresTables!$A$6:$B$7,2,FALSE)</f>
        <v>Etrangère</v>
      </c>
      <c r="I293" s="134">
        <v>11</v>
      </c>
      <c r="J293" s="134" t="s">
        <v>691</v>
      </c>
      <c r="K293" s="134" t="str">
        <f>VLOOKUP(J293,[1]AutresTables!$A$2:$B$3,2,FALSE)</f>
        <v>Tout cargo</v>
      </c>
    </row>
    <row r="294" spans="1:11">
      <c r="A294" s="134" t="s">
        <v>902</v>
      </c>
      <c r="B294" s="132" t="str">
        <f>VLOOKUP(A294,'[1]Table Pays'!$A$2:$B$59,2,FALSE)</f>
        <v>United States</v>
      </c>
      <c r="C294" s="134" t="s">
        <v>931</v>
      </c>
      <c r="D294" s="134" t="s">
        <v>932</v>
      </c>
      <c r="E294" s="134" t="s">
        <v>925</v>
      </c>
      <c r="F294" s="134" t="str">
        <f>VLOOKUP(E294,'[1]Table Airline'!$A$2:$B$85,2,FALSE)</f>
        <v>UPS United Parcel Airlines</v>
      </c>
      <c r="G294" s="134" t="s">
        <v>689</v>
      </c>
      <c r="H294" s="134" t="str">
        <f>VLOOKUP(G294,[1]AutresTables!$A$6:$B$7,2,FALSE)</f>
        <v>Etrangère</v>
      </c>
      <c r="I294" s="134">
        <v>4</v>
      </c>
      <c r="J294" s="134" t="s">
        <v>691</v>
      </c>
      <c r="K294" s="134" t="str">
        <f>VLOOKUP(J294,[1]AutresTables!$A$2:$B$3,2,FALSE)</f>
        <v>Tout cargo</v>
      </c>
    </row>
    <row r="295" spans="1:11">
      <c r="A295" s="134" t="s">
        <v>902</v>
      </c>
      <c r="B295" s="132" t="str">
        <f>VLOOKUP(A295,'[1]Table Pays'!$A$2:$B$59,2,FALSE)</f>
        <v>United States</v>
      </c>
      <c r="C295" s="134" t="s">
        <v>933</v>
      </c>
      <c r="D295" s="134" t="s">
        <v>1889</v>
      </c>
      <c r="E295" s="134" t="s">
        <v>925</v>
      </c>
      <c r="F295" s="134" t="str">
        <f>VLOOKUP(E295,'[1]Table Airline'!$A$2:$B$85,2,FALSE)</f>
        <v>UPS United Parcel Airlines</v>
      </c>
      <c r="G295" s="134" t="s">
        <v>689</v>
      </c>
      <c r="H295" s="134" t="str">
        <f>VLOOKUP(G295,[1]AutresTables!$A$6:$B$7,2,FALSE)</f>
        <v>Etrangère</v>
      </c>
      <c r="I295" s="134">
        <v>4</v>
      </c>
      <c r="J295" s="134" t="s">
        <v>691</v>
      </c>
      <c r="K295" s="134" t="str">
        <f>VLOOKUP(J295,[1]AutresTables!$A$2:$B$3,2,FALSE)</f>
        <v>Tout cargo</v>
      </c>
    </row>
    <row r="296" spans="1:11">
      <c r="A296" s="134" t="s">
        <v>902</v>
      </c>
      <c r="B296" s="132" t="str">
        <f>VLOOKUP(A296,'[1]Table Pays'!$A$2:$B$59,2,FALSE)</f>
        <v>United States</v>
      </c>
      <c r="C296" s="134" t="s">
        <v>934</v>
      </c>
      <c r="D296" s="134" t="s">
        <v>1890</v>
      </c>
      <c r="E296" s="134" t="s">
        <v>925</v>
      </c>
      <c r="F296" s="134" t="str">
        <f>VLOOKUP(E296,'[1]Table Airline'!$A$2:$B$85,2,FALSE)</f>
        <v>UPS United Parcel Airlines</v>
      </c>
      <c r="G296" s="134" t="s">
        <v>689</v>
      </c>
      <c r="H296" s="134" t="str">
        <f>VLOOKUP(G296,[1]AutresTables!$A$6:$B$7,2,FALSE)</f>
        <v>Etrangère</v>
      </c>
      <c r="I296" s="134">
        <v>6</v>
      </c>
      <c r="J296" s="134" t="s">
        <v>691</v>
      </c>
      <c r="K296" s="134" t="str">
        <f>VLOOKUP(J296,[1]AutresTables!$A$2:$B$3,2,FALSE)</f>
        <v>Tout cargo</v>
      </c>
    </row>
    <row r="297" spans="1:11">
      <c r="A297" s="134" t="s">
        <v>902</v>
      </c>
      <c r="B297" s="132" t="str">
        <f>VLOOKUP(A297,'[1]Table Pays'!$A$2:$B$59,2,FALSE)</f>
        <v>United States</v>
      </c>
      <c r="C297" s="134" t="s">
        <v>935</v>
      </c>
      <c r="D297" s="134" t="s">
        <v>1891</v>
      </c>
      <c r="E297" s="134" t="s">
        <v>925</v>
      </c>
      <c r="F297" s="134" t="str">
        <f>VLOOKUP(E297,'[1]Table Airline'!$A$2:$B$85,2,FALSE)</f>
        <v>UPS United Parcel Airlines</v>
      </c>
      <c r="G297" s="134" t="s">
        <v>689</v>
      </c>
      <c r="H297" s="134" t="str">
        <f>VLOOKUP(G297,[1]AutresTables!$A$6:$B$7,2,FALSE)</f>
        <v>Etrangère</v>
      </c>
      <c r="I297" s="134">
        <v>1</v>
      </c>
      <c r="J297" s="134" t="s">
        <v>691</v>
      </c>
      <c r="K297" s="134" t="str">
        <f>VLOOKUP(J297,[1]AutresTables!$A$2:$B$3,2,FALSE)</f>
        <v>Tout cargo</v>
      </c>
    </row>
    <row r="298" spans="1:11">
      <c r="A298" s="134" t="s">
        <v>902</v>
      </c>
      <c r="B298" s="132" t="str">
        <f>VLOOKUP(A298,'[1]Table Pays'!$A$2:$B$59,2,FALSE)</f>
        <v>United States</v>
      </c>
      <c r="C298" s="134" t="s">
        <v>936</v>
      </c>
      <c r="D298" s="134" t="s">
        <v>1892</v>
      </c>
      <c r="E298" s="134" t="s">
        <v>925</v>
      </c>
      <c r="F298" s="134" t="str">
        <f>VLOOKUP(E298,'[1]Table Airline'!$A$2:$B$85,2,FALSE)</f>
        <v>UPS United Parcel Airlines</v>
      </c>
      <c r="G298" s="134" t="s">
        <v>689</v>
      </c>
      <c r="H298" s="134" t="str">
        <f>VLOOKUP(G298,[1]AutresTables!$A$6:$B$7,2,FALSE)</f>
        <v>Etrangère</v>
      </c>
      <c r="I298" s="134">
        <v>3</v>
      </c>
      <c r="J298" s="134" t="s">
        <v>691</v>
      </c>
      <c r="K298" s="134" t="str">
        <f>VLOOKUP(J298,[1]AutresTables!$A$2:$B$3,2,FALSE)</f>
        <v>Tout cargo</v>
      </c>
    </row>
    <row r="299" spans="1:11">
      <c r="A299" s="134" t="s">
        <v>902</v>
      </c>
      <c r="B299" s="132" t="str">
        <f>VLOOKUP(A299,'[1]Table Pays'!$A$2:$B$59,2,FALSE)</f>
        <v>United States</v>
      </c>
      <c r="C299" s="134" t="s">
        <v>937</v>
      </c>
      <c r="D299" s="134" t="s">
        <v>1893</v>
      </c>
      <c r="E299" s="134" t="s">
        <v>925</v>
      </c>
      <c r="F299" s="134" t="str">
        <f>VLOOKUP(E299,'[1]Table Airline'!$A$2:$B$85,2,FALSE)</f>
        <v>UPS United Parcel Airlines</v>
      </c>
      <c r="G299" s="134" t="s">
        <v>689</v>
      </c>
      <c r="H299" s="134" t="str">
        <f>VLOOKUP(G299,[1]AutresTables!$A$6:$B$7,2,FALSE)</f>
        <v>Etrangère</v>
      </c>
      <c r="I299" s="134">
        <v>1</v>
      </c>
      <c r="J299" s="134" t="s">
        <v>691</v>
      </c>
      <c r="K299" s="134" t="str">
        <f>VLOOKUP(J299,[1]AutresTables!$A$2:$B$3,2,FALSE)</f>
        <v>Tout cargo</v>
      </c>
    </row>
    <row r="300" spans="1:11">
      <c r="A300" s="134" t="s">
        <v>902</v>
      </c>
      <c r="B300" s="132" t="str">
        <f>VLOOKUP(A300,'[1]Table Pays'!$A$2:$B$59,2,FALSE)</f>
        <v>United States</v>
      </c>
      <c r="C300" s="134" t="s">
        <v>938</v>
      </c>
      <c r="D300" s="134" t="s">
        <v>1894</v>
      </c>
      <c r="E300" s="134" t="s">
        <v>925</v>
      </c>
      <c r="F300" s="134" t="str">
        <f>VLOOKUP(E300,'[1]Table Airline'!$A$2:$B$85,2,FALSE)</f>
        <v>UPS United Parcel Airlines</v>
      </c>
      <c r="G300" s="134" t="s">
        <v>689</v>
      </c>
      <c r="H300" s="134" t="str">
        <f>VLOOKUP(G300,[1]AutresTables!$A$6:$B$7,2,FALSE)</f>
        <v>Etrangère</v>
      </c>
      <c r="I300" s="134">
        <v>2</v>
      </c>
      <c r="J300" s="134" t="s">
        <v>691</v>
      </c>
      <c r="K300" s="134" t="str">
        <f>VLOOKUP(J300,[1]AutresTables!$A$2:$B$3,2,FALSE)</f>
        <v>Tout cargo</v>
      </c>
    </row>
    <row r="301" spans="1:11">
      <c r="A301" s="134" t="s">
        <v>902</v>
      </c>
      <c r="B301" s="132" t="str">
        <f>VLOOKUP(A301,'[1]Table Pays'!$A$2:$B$59,2,FALSE)</f>
        <v>United States</v>
      </c>
      <c r="C301" s="134" t="s">
        <v>939</v>
      </c>
      <c r="D301" s="134" t="s">
        <v>1895</v>
      </c>
      <c r="E301" s="134" t="s">
        <v>925</v>
      </c>
      <c r="F301" s="134" t="str">
        <f>VLOOKUP(E301,'[1]Table Airline'!$A$2:$B$85,2,FALSE)</f>
        <v>UPS United Parcel Airlines</v>
      </c>
      <c r="G301" s="134" t="s">
        <v>689</v>
      </c>
      <c r="H301" s="134" t="str">
        <f>VLOOKUP(G301,[1]AutresTables!$A$6:$B$7,2,FALSE)</f>
        <v>Etrangère</v>
      </c>
      <c r="I301" s="134">
        <v>1</v>
      </c>
      <c r="J301" s="134" t="s">
        <v>691</v>
      </c>
      <c r="K301" s="134" t="str">
        <f>VLOOKUP(J301,[1]AutresTables!$A$2:$B$3,2,FALSE)</f>
        <v>Tout cargo</v>
      </c>
    </row>
    <row r="302" spans="1:11">
      <c r="A302" s="134" t="s">
        <v>902</v>
      </c>
      <c r="B302" s="132" t="str">
        <f>VLOOKUP(A302,'[1]Table Pays'!$A$2:$B$59,2,FALSE)</f>
        <v>United States</v>
      </c>
      <c r="C302" s="134" t="s">
        <v>940</v>
      </c>
      <c r="D302" s="134" t="s">
        <v>1896</v>
      </c>
      <c r="E302" s="134" t="s">
        <v>925</v>
      </c>
      <c r="F302" s="134" t="str">
        <f>VLOOKUP(E302,'[1]Table Airline'!$A$2:$B$85,2,FALSE)</f>
        <v>UPS United Parcel Airlines</v>
      </c>
      <c r="G302" s="134" t="s">
        <v>689</v>
      </c>
      <c r="H302" s="134" t="str">
        <f>VLOOKUP(G302,[1]AutresTables!$A$6:$B$7,2,FALSE)</f>
        <v>Etrangère</v>
      </c>
      <c r="I302" s="134">
        <v>4</v>
      </c>
      <c r="J302" s="134" t="s">
        <v>691</v>
      </c>
      <c r="K302" s="134" t="str">
        <f>VLOOKUP(J302,[1]AutresTables!$A$2:$B$3,2,FALSE)</f>
        <v>Tout cargo</v>
      </c>
    </row>
    <row r="303" spans="1:11">
      <c r="A303" s="134" t="s">
        <v>902</v>
      </c>
      <c r="B303" s="132" t="str">
        <f>VLOOKUP(A303,'[1]Table Pays'!$A$2:$B$59,2,FALSE)</f>
        <v>United States</v>
      </c>
      <c r="C303" s="134" t="s">
        <v>941</v>
      </c>
      <c r="D303" s="134" t="s">
        <v>1897</v>
      </c>
      <c r="E303" s="134" t="s">
        <v>925</v>
      </c>
      <c r="F303" s="134" t="str">
        <f>VLOOKUP(E303,'[1]Table Airline'!$A$2:$B$85,2,FALSE)</f>
        <v>UPS United Parcel Airlines</v>
      </c>
      <c r="G303" s="134" t="s">
        <v>689</v>
      </c>
      <c r="H303" s="134" t="str">
        <f>VLOOKUP(G303,[1]AutresTables!$A$6:$B$7,2,FALSE)</f>
        <v>Etrangère</v>
      </c>
      <c r="I303" s="134">
        <v>5</v>
      </c>
      <c r="J303" s="134" t="s">
        <v>691</v>
      </c>
      <c r="K303" s="134" t="str">
        <f>VLOOKUP(J303,[1]AutresTables!$A$2:$B$3,2,FALSE)</f>
        <v>Tout cargo</v>
      </c>
    </row>
    <row r="304" spans="1:11">
      <c r="A304" s="134" t="s">
        <v>902</v>
      </c>
      <c r="B304" s="132" t="str">
        <f>VLOOKUP(A304,'[1]Table Pays'!$A$2:$B$59,2,FALSE)</f>
        <v>United States</v>
      </c>
      <c r="C304" s="134" t="s">
        <v>942</v>
      </c>
      <c r="D304" s="134" t="s">
        <v>943</v>
      </c>
      <c r="E304" s="134" t="s">
        <v>925</v>
      </c>
      <c r="F304" s="134" t="str">
        <f>VLOOKUP(E304,'[1]Table Airline'!$A$2:$B$85,2,FALSE)</f>
        <v>UPS United Parcel Airlines</v>
      </c>
      <c r="G304" s="134" t="s">
        <v>689</v>
      </c>
      <c r="H304" s="134" t="str">
        <f>VLOOKUP(G304,[1]AutresTables!$A$6:$B$7,2,FALSE)</f>
        <v>Etrangère</v>
      </c>
      <c r="I304" s="134">
        <v>5</v>
      </c>
      <c r="J304" s="134" t="s">
        <v>691</v>
      </c>
      <c r="K304" s="134" t="str">
        <f>VLOOKUP(J304,[1]AutresTables!$A$2:$B$3,2,FALSE)</f>
        <v>Tout cargo</v>
      </c>
    </row>
    <row r="305" spans="1:11">
      <c r="A305" s="134" t="s">
        <v>902</v>
      </c>
      <c r="B305" s="132" t="str">
        <f>VLOOKUP(A305,'[1]Table Pays'!$A$2:$B$59,2,FALSE)</f>
        <v>United States</v>
      </c>
      <c r="C305" s="134" t="s">
        <v>944</v>
      </c>
      <c r="D305" s="134" t="s">
        <v>945</v>
      </c>
      <c r="E305" s="134" t="s">
        <v>925</v>
      </c>
      <c r="F305" s="134" t="str">
        <f>VLOOKUP(E305,'[1]Table Airline'!$A$2:$B$85,2,FALSE)</f>
        <v>UPS United Parcel Airlines</v>
      </c>
      <c r="G305" s="134" t="s">
        <v>689</v>
      </c>
      <c r="H305" s="134" t="str">
        <f>VLOOKUP(G305,[1]AutresTables!$A$6:$B$7,2,FALSE)</f>
        <v>Etrangère</v>
      </c>
      <c r="I305" s="134">
        <v>6</v>
      </c>
      <c r="J305" s="134" t="s">
        <v>691</v>
      </c>
      <c r="K305" s="134" t="str">
        <f>VLOOKUP(J305,[1]AutresTables!$A$2:$B$3,2,FALSE)</f>
        <v>Tout cargo</v>
      </c>
    </row>
    <row r="306" spans="1:11">
      <c r="A306" s="134" t="s">
        <v>902</v>
      </c>
      <c r="B306" s="132" t="str">
        <f>VLOOKUP(A306,'[1]Table Pays'!$A$2:$B$59,2,FALSE)</f>
        <v>United States</v>
      </c>
      <c r="C306" s="134" t="s">
        <v>946</v>
      </c>
      <c r="D306" s="134" t="s">
        <v>947</v>
      </c>
      <c r="E306" s="134" t="s">
        <v>925</v>
      </c>
      <c r="F306" s="134" t="str">
        <f>VLOOKUP(E306,'[1]Table Airline'!$A$2:$B$85,2,FALSE)</f>
        <v>UPS United Parcel Airlines</v>
      </c>
      <c r="G306" s="134" t="s">
        <v>689</v>
      </c>
      <c r="H306" s="134" t="str">
        <f>VLOOKUP(G306,[1]AutresTables!$A$6:$B$7,2,FALSE)</f>
        <v>Etrangère</v>
      </c>
      <c r="I306" s="134">
        <v>5</v>
      </c>
      <c r="J306" s="134" t="s">
        <v>691</v>
      </c>
      <c r="K306" s="134" t="str">
        <f>VLOOKUP(J306,[1]AutresTables!$A$2:$B$3,2,FALSE)</f>
        <v>Tout cargo</v>
      </c>
    </row>
    <row r="307" spans="1:11">
      <c r="A307" s="134" t="s">
        <v>902</v>
      </c>
      <c r="B307" s="132" t="str">
        <f>VLOOKUP(A307,'[1]Table Pays'!$A$2:$B$59,2,FALSE)</f>
        <v>United States</v>
      </c>
      <c r="C307" s="134" t="s">
        <v>948</v>
      </c>
      <c r="D307" s="134" t="s">
        <v>949</v>
      </c>
      <c r="E307" s="134" t="s">
        <v>925</v>
      </c>
      <c r="F307" s="134" t="str">
        <f>VLOOKUP(E307,'[1]Table Airline'!$A$2:$B$85,2,FALSE)</f>
        <v>UPS United Parcel Airlines</v>
      </c>
      <c r="G307" s="134" t="s">
        <v>689</v>
      </c>
      <c r="H307" s="134" t="str">
        <f>VLOOKUP(G307,[1]AutresTables!$A$6:$B$7,2,FALSE)</f>
        <v>Etrangère</v>
      </c>
      <c r="I307" s="134">
        <v>6</v>
      </c>
      <c r="J307" s="134" t="s">
        <v>691</v>
      </c>
      <c r="K307" s="134" t="str">
        <f>VLOOKUP(J307,[1]AutresTables!$A$2:$B$3,2,FALSE)</f>
        <v>Tout cargo</v>
      </c>
    </row>
    <row r="308" spans="1:11">
      <c r="A308" s="134" t="s">
        <v>902</v>
      </c>
      <c r="B308" s="132" t="str">
        <f>VLOOKUP(A308,'[1]Table Pays'!$A$2:$B$59,2,FALSE)</f>
        <v>United States</v>
      </c>
      <c r="C308" s="134" t="s">
        <v>950</v>
      </c>
      <c r="D308" s="134" t="s">
        <v>1898</v>
      </c>
      <c r="E308" s="134" t="s">
        <v>925</v>
      </c>
      <c r="F308" s="134" t="str">
        <f>VLOOKUP(E308,'[1]Table Airline'!$A$2:$B$85,2,FALSE)</f>
        <v>UPS United Parcel Airlines</v>
      </c>
      <c r="G308" s="134" t="s">
        <v>689</v>
      </c>
      <c r="H308" s="134" t="str">
        <f>VLOOKUP(G308,[1]AutresTables!$A$6:$B$7,2,FALSE)</f>
        <v>Etrangère</v>
      </c>
      <c r="I308" s="134">
        <v>6</v>
      </c>
      <c r="J308" s="134" t="s">
        <v>691</v>
      </c>
      <c r="K308" s="134" t="str">
        <f>VLOOKUP(J308,[1]AutresTables!$A$2:$B$3,2,FALSE)</f>
        <v>Tout cargo</v>
      </c>
    </row>
    <row r="309" spans="1:11">
      <c r="A309" s="134" t="s">
        <v>902</v>
      </c>
      <c r="B309" s="132" t="str">
        <f>VLOOKUP(A309,'[1]Table Pays'!$A$2:$B$59,2,FALSE)</f>
        <v>United States</v>
      </c>
      <c r="C309" s="134" t="s">
        <v>951</v>
      </c>
      <c r="D309" s="134" t="s">
        <v>1899</v>
      </c>
      <c r="E309" s="134" t="s">
        <v>925</v>
      </c>
      <c r="F309" s="134" t="str">
        <f>VLOOKUP(E309,'[1]Table Airline'!$A$2:$B$85,2,FALSE)</f>
        <v>UPS United Parcel Airlines</v>
      </c>
      <c r="G309" s="134" t="s">
        <v>689</v>
      </c>
      <c r="H309" s="134" t="str">
        <f>VLOOKUP(G309,[1]AutresTables!$A$6:$B$7,2,FALSE)</f>
        <v>Etrangère</v>
      </c>
      <c r="I309" s="134">
        <v>6</v>
      </c>
      <c r="J309" s="134" t="s">
        <v>691</v>
      </c>
      <c r="K309" s="134" t="str">
        <f>VLOOKUP(J309,[1]AutresTables!$A$2:$B$3,2,FALSE)</f>
        <v>Tout cargo</v>
      </c>
    </row>
    <row r="310" spans="1:11">
      <c r="A310" s="134" t="s">
        <v>902</v>
      </c>
      <c r="B310" s="132" t="str">
        <f>VLOOKUP(A310,'[1]Table Pays'!$A$2:$B$59,2,FALSE)</f>
        <v>United States</v>
      </c>
      <c r="C310" s="134" t="s">
        <v>952</v>
      </c>
      <c r="D310" s="134" t="s">
        <v>953</v>
      </c>
      <c r="E310" s="134" t="s">
        <v>925</v>
      </c>
      <c r="F310" s="134" t="str">
        <f>VLOOKUP(E310,'[1]Table Airline'!$A$2:$B$85,2,FALSE)</f>
        <v>UPS United Parcel Airlines</v>
      </c>
      <c r="G310" s="134" t="s">
        <v>689</v>
      </c>
      <c r="H310" s="134" t="str">
        <f>VLOOKUP(G310,[1]AutresTables!$A$6:$B$7,2,FALSE)</f>
        <v>Etrangère</v>
      </c>
      <c r="I310" s="134">
        <v>2</v>
      </c>
      <c r="J310" s="134" t="s">
        <v>691</v>
      </c>
      <c r="K310" s="134" t="str">
        <f>VLOOKUP(J310,[1]AutresTables!$A$2:$B$3,2,FALSE)</f>
        <v>Tout cargo</v>
      </c>
    </row>
    <row r="311" spans="1:11">
      <c r="A311" s="134" t="s">
        <v>902</v>
      </c>
      <c r="B311" s="132" t="str">
        <f>VLOOKUP(A311,'[1]Table Pays'!$A$2:$B$59,2,FALSE)</f>
        <v>United States</v>
      </c>
      <c r="C311" s="134" t="s">
        <v>954</v>
      </c>
      <c r="D311" s="134" t="s">
        <v>955</v>
      </c>
      <c r="E311" s="134" t="s">
        <v>956</v>
      </c>
      <c r="F311" s="134" t="str">
        <f>VLOOKUP(E311,'[1]Table Airline'!$A$2:$B$85,2,FALSE)</f>
        <v>Atlas Airlines</v>
      </c>
      <c r="G311" s="134" t="s">
        <v>689</v>
      </c>
      <c r="H311" s="134" t="str">
        <f>VLOOKUP(G311,[1]AutresTables!$A$6:$B$7,2,FALSE)</f>
        <v>Etrangère</v>
      </c>
      <c r="I311" s="134">
        <v>1</v>
      </c>
      <c r="J311" s="134" t="s">
        <v>691</v>
      </c>
      <c r="K311" s="134" t="str">
        <f>VLOOKUP(J311,[1]AutresTables!$A$2:$B$3,2,FALSE)</f>
        <v>Tout cargo</v>
      </c>
    </row>
    <row r="312" spans="1:11">
      <c r="A312" s="134" t="s">
        <v>902</v>
      </c>
      <c r="B312" s="132" t="str">
        <f>VLOOKUP(A312,'[1]Table Pays'!$A$2:$B$59,2,FALSE)</f>
        <v>United States</v>
      </c>
      <c r="C312" s="134" t="s">
        <v>958</v>
      </c>
      <c r="D312" s="134" t="s">
        <v>1900</v>
      </c>
      <c r="E312" s="134" t="s">
        <v>956</v>
      </c>
      <c r="F312" s="134" t="str">
        <f>VLOOKUP(E312,'[1]Table Airline'!$A$2:$B$85,2,FALSE)</f>
        <v>Atlas Airlines</v>
      </c>
      <c r="G312" s="134" t="s">
        <v>689</v>
      </c>
      <c r="H312" s="134" t="str">
        <f>VLOOKUP(G312,[1]AutresTables!$A$6:$B$7,2,FALSE)</f>
        <v>Etrangère</v>
      </c>
      <c r="I312" s="134">
        <v>1</v>
      </c>
      <c r="J312" s="134" t="s">
        <v>691</v>
      </c>
      <c r="K312" s="134" t="str">
        <f>VLOOKUP(J312,[1]AutresTables!$A$2:$B$3,2,FALSE)</f>
        <v>Tout cargo</v>
      </c>
    </row>
    <row r="313" spans="1:11">
      <c r="A313" s="134" t="s">
        <v>902</v>
      </c>
      <c r="B313" s="132" t="str">
        <f>VLOOKUP(A313,'[1]Table Pays'!$A$2:$B$59,2,FALSE)</f>
        <v>United States</v>
      </c>
      <c r="C313" s="134" t="s">
        <v>959</v>
      </c>
      <c r="D313" s="134" t="s">
        <v>1901</v>
      </c>
      <c r="E313" s="134" t="s">
        <v>956</v>
      </c>
      <c r="F313" s="134" t="str">
        <f>VLOOKUP(E313,'[1]Table Airline'!$A$2:$B$85,2,FALSE)</f>
        <v>Atlas Airlines</v>
      </c>
      <c r="G313" s="134" t="s">
        <v>689</v>
      </c>
      <c r="H313" s="134" t="str">
        <f>VLOOKUP(G313,[1]AutresTables!$A$6:$B$7,2,FALSE)</f>
        <v>Etrangère</v>
      </c>
      <c r="I313" s="134">
        <v>1</v>
      </c>
      <c r="J313" s="134" t="s">
        <v>691</v>
      </c>
      <c r="K313" s="134" t="str">
        <f>VLOOKUP(J313,[1]AutresTables!$A$2:$B$3,2,FALSE)</f>
        <v>Tout cargo</v>
      </c>
    </row>
    <row r="314" spans="1:11">
      <c r="A314" s="134" t="s">
        <v>902</v>
      </c>
      <c r="B314" s="132" t="str">
        <f>VLOOKUP(A314,'[1]Table Pays'!$A$2:$B$59,2,FALSE)</f>
        <v>United States</v>
      </c>
      <c r="C314" s="134" t="s">
        <v>960</v>
      </c>
      <c r="D314" s="134" t="s">
        <v>1902</v>
      </c>
      <c r="E314" s="134" t="s">
        <v>956</v>
      </c>
      <c r="F314" s="134" t="str">
        <f>VLOOKUP(E314,'[1]Table Airline'!$A$2:$B$85,2,FALSE)</f>
        <v>Atlas Airlines</v>
      </c>
      <c r="G314" s="134" t="s">
        <v>689</v>
      </c>
      <c r="H314" s="134" t="str">
        <f>VLOOKUP(G314,[1]AutresTables!$A$6:$B$7,2,FALSE)</f>
        <v>Etrangère</v>
      </c>
      <c r="I314" s="134">
        <v>1</v>
      </c>
      <c r="J314" s="134" t="s">
        <v>691</v>
      </c>
      <c r="K314" s="134" t="str">
        <f>VLOOKUP(J314,[1]AutresTables!$A$2:$B$3,2,FALSE)</f>
        <v>Tout cargo</v>
      </c>
    </row>
    <row r="315" spans="1:11">
      <c r="A315" s="134" t="s">
        <v>902</v>
      </c>
      <c r="B315" s="132" t="str">
        <f>VLOOKUP(A315,'[1]Table Pays'!$A$2:$B$59,2,FALSE)</f>
        <v>United States</v>
      </c>
      <c r="C315" s="134" t="s">
        <v>961</v>
      </c>
      <c r="D315" s="134" t="s">
        <v>1903</v>
      </c>
      <c r="E315" s="134" t="s">
        <v>956</v>
      </c>
      <c r="F315" s="134" t="str">
        <f>VLOOKUP(E315,'[1]Table Airline'!$A$2:$B$85,2,FALSE)</f>
        <v>Atlas Airlines</v>
      </c>
      <c r="G315" s="134" t="s">
        <v>689</v>
      </c>
      <c r="H315" s="134" t="str">
        <f>VLOOKUP(G315,[1]AutresTables!$A$6:$B$7,2,FALSE)</f>
        <v>Etrangère</v>
      </c>
      <c r="I315" s="134">
        <v>2</v>
      </c>
      <c r="J315" s="134" t="s">
        <v>691</v>
      </c>
      <c r="K315" s="134" t="str">
        <f>VLOOKUP(J315,[1]AutresTables!$A$2:$B$3,2,FALSE)</f>
        <v>Tout cargo</v>
      </c>
    </row>
    <row r="316" spans="1:11">
      <c r="A316" s="134" t="s">
        <v>902</v>
      </c>
      <c r="B316" s="132" t="str">
        <f>VLOOKUP(A316,'[1]Table Pays'!$A$2:$B$59,2,FALSE)</f>
        <v>United States</v>
      </c>
      <c r="C316" s="134" t="s">
        <v>2194</v>
      </c>
      <c r="D316" s="134" t="s">
        <v>2027</v>
      </c>
      <c r="E316" s="134" t="s">
        <v>956</v>
      </c>
      <c r="F316" s="134" t="str">
        <f>VLOOKUP(E316,'[1]Table Airline'!$A$2:$B$85,2,FALSE)</f>
        <v>Atlas Airlines</v>
      </c>
      <c r="G316" s="134" t="s">
        <v>689</v>
      </c>
      <c r="H316" s="134" t="str">
        <f>VLOOKUP(G316,[1]AutresTables!$A$6:$B$7,2,FALSE)</f>
        <v>Etrangère</v>
      </c>
      <c r="I316" s="134">
        <v>3</v>
      </c>
      <c r="J316" s="134" t="s">
        <v>691</v>
      </c>
      <c r="K316" s="134" t="str">
        <f>VLOOKUP(J316,[1]AutresTables!$A$2:$B$3,2,FALSE)</f>
        <v>Tout cargo</v>
      </c>
    </row>
    <row r="317" spans="1:11">
      <c r="A317" s="134" t="s">
        <v>902</v>
      </c>
      <c r="B317" s="132" t="str">
        <f>VLOOKUP(A317,'[1]Table Pays'!$A$2:$B$59,2,FALSE)</f>
        <v>United States</v>
      </c>
      <c r="C317" s="134" t="s">
        <v>964</v>
      </c>
      <c r="D317" s="134" t="s">
        <v>1904</v>
      </c>
      <c r="E317" s="134" t="s">
        <v>956</v>
      </c>
      <c r="F317" s="134" t="str">
        <f>VLOOKUP(E317,'[1]Table Airline'!$A$2:$B$85,2,FALSE)</f>
        <v>Atlas Airlines</v>
      </c>
      <c r="G317" s="134" t="s">
        <v>689</v>
      </c>
      <c r="H317" s="134" t="str">
        <f>VLOOKUP(G317,[1]AutresTables!$A$6:$B$7,2,FALSE)</f>
        <v>Etrangère</v>
      </c>
      <c r="I317" s="134">
        <v>1</v>
      </c>
      <c r="J317" s="134" t="s">
        <v>691</v>
      </c>
      <c r="K317" s="134" t="str">
        <f>VLOOKUP(J317,[1]AutresTables!$A$2:$B$3,2,FALSE)</f>
        <v>Tout cargo</v>
      </c>
    </row>
    <row r="318" spans="1:11">
      <c r="A318" s="134" t="s">
        <v>902</v>
      </c>
      <c r="B318" s="132" t="str">
        <f>VLOOKUP(A318,'[1]Table Pays'!$A$2:$B$59,2,FALSE)</f>
        <v>United States</v>
      </c>
      <c r="C318" s="134" t="s">
        <v>958</v>
      </c>
      <c r="D318" s="134" t="s">
        <v>1900</v>
      </c>
      <c r="E318" s="134" t="s">
        <v>965</v>
      </c>
      <c r="F318" s="134" t="str">
        <f>VLOOKUP(E318,'[1]Table Airline'!$A$2:$B$85,2,FALSE)</f>
        <v>American Airlines</v>
      </c>
      <c r="G318" s="134" t="s">
        <v>689</v>
      </c>
      <c r="H318" s="134" t="str">
        <f>VLOOKUP(G318,[1]AutresTables!$A$6:$B$7,2,FALSE)</f>
        <v>Etrangère</v>
      </c>
      <c r="I318" s="134">
        <v>1</v>
      </c>
      <c r="J318" s="134" t="s">
        <v>691</v>
      </c>
      <c r="K318" s="134" t="str">
        <f>VLOOKUP(J318,[1]AutresTables!$A$2:$B$3,2,FALSE)</f>
        <v>Tout cargo</v>
      </c>
    </row>
    <row r="319" spans="1:11">
      <c r="A319" s="134" t="s">
        <v>902</v>
      </c>
      <c r="B319" s="132" t="str">
        <f>VLOOKUP(A319,'[1]Table Pays'!$A$2:$B$59,2,FALSE)</f>
        <v>United States</v>
      </c>
      <c r="C319" s="134" t="s">
        <v>959</v>
      </c>
      <c r="D319" s="134" t="s">
        <v>1901</v>
      </c>
      <c r="E319" s="134" t="s">
        <v>965</v>
      </c>
      <c r="F319" s="134" t="str">
        <f>VLOOKUP(E319,'[1]Table Airline'!$A$2:$B$85,2,FALSE)</f>
        <v>American Airlines</v>
      </c>
      <c r="G319" s="134" t="s">
        <v>689</v>
      </c>
      <c r="H319" s="134" t="str">
        <f>VLOOKUP(G319,[1]AutresTables!$A$6:$B$7,2,FALSE)</f>
        <v>Etrangère</v>
      </c>
      <c r="I319" s="134">
        <v>2</v>
      </c>
      <c r="J319" s="134" t="s">
        <v>691</v>
      </c>
      <c r="K319" s="134" t="str">
        <f>VLOOKUP(J319,[1]AutresTables!$A$2:$B$3,2,FALSE)</f>
        <v>Tout cargo</v>
      </c>
    </row>
    <row r="320" spans="1:11">
      <c r="A320" s="134" t="s">
        <v>902</v>
      </c>
      <c r="B320" s="132" t="str">
        <f>VLOOKUP(A320,'[1]Table Pays'!$A$2:$B$59,2,FALSE)</f>
        <v>United States</v>
      </c>
      <c r="C320" s="134" t="s">
        <v>967</v>
      </c>
      <c r="D320" s="134" t="s">
        <v>968</v>
      </c>
      <c r="E320" s="134" t="s">
        <v>965</v>
      </c>
      <c r="F320" s="134" t="str">
        <f>VLOOKUP(E320,'[1]Table Airline'!$A$2:$B$85,2,FALSE)</f>
        <v>American Airlines</v>
      </c>
      <c r="G320" s="134" t="s">
        <v>689</v>
      </c>
      <c r="H320" s="134" t="str">
        <f>VLOOKUP(G320,[1]AutresTables!$A$6:$B$7,2,FALSE)</f>
        <v>Etrangère</v>
      </c>
      <c r="I320" s="134">
        <v>1</v>
      </c>
      <c r="J320" s="134" t="s">
        <v>691</v>
      </c>
      <c r="K320" s="134" t="str">
        <f>VLOOKUP(J320,[1]AutresTables!$A$2:$B$3,2,FALSE)</f>
        <v>Tout cargo</v>
      </c>
    </row>
    <row r="321" spans="1:11">
      <c r="A321" s="134" t="s">
        <v>902</v>
      </c>
      <c r="B321" s="132" t="str">
        <f>VLOOKUP(A321,'[1]Table Pays'!$A$2:$B$59,2,FALSE)</f>
        <v>United States</v>
      </c>
      <c r="C321" s="134" t="s">
        <v>969</v>
      </c>
      <c r="D321" s="134" t="s">
        <v>1905</v>
      </c>
      <c r="E321" s="134" t="s">
        <v>965</v>
      </c>
      <c r="F321" s="134" t="str">
        <f>VLOOKUP(E321,'[1]Table Airline'!$A$2:$B$85,2,FALSE)</f>
        <v>American Airlines</v>
      </c>
      <c r="G321" s="134" t="s">
        <v>689</v>
      </c>
      <c r="H321" s="134" t="str">
        <f>VLOOKUP(G321,[1]AutresTables!$A$6:$B$7,2,FALSE)</f>
        <v>Etrangère</v>
      </c>
      <c r="I321" s="134">
        <v>2</v>
      </c>
      <c r="J321" s="134" t="s">
        <v>691</v>
      </c>
      <c r="K321" s="134" t="str">
        <f>VLOOKUP(J321,[1]AutresTables!$A$2:$B$3,2,FALSE)</f>
        <v>Tout cargo</v>
      </c>
    </row>
    <row r="322" spans="1:11">
      <c r="A322" s="134" t="s">
        <v>902</v>
      </c>
      <c r="B322" s="132" t="str">
        <f>VLOOKUP(A322,'[1]Table Pays'!$A$2:$B$59,2,FALSE)</f>
        <v>United States</v>
      </c>
      <c r="C322" s="134" t="s">
        <v>970</v>
      </c>
      <c r="D322" s="134" t="s">
        <v>971</v>
      </c>
      <c r="E322" s="134" t="s">
        <v>965</v>
      </c>
      <c r="F322" s="134" t="str">
        <f>VLOOKUP(E322,'[1]Table Airline'!$A$2:$B$85,2,FALSE)</f>
        <v>American Airlines</v>
      </c>
      <c r="G322" s="134" t="s">
        <v>689</v>
      </c>
      <c r="H322" s="134" t="str">
        <f>VLOOKUP(G322,[1]AutresTables!$A$6:$B$7,2,FALSE)</f>
        <v>Etrangère</v>
      </c>
      <c r="I322" s="134">
        <v>1</v>
      </c>
      <c r="J322" s="134" t="s">
        <v>691</v>
      </c>
      <c r="K322" s="134" t="str">
        <f>VLOOKUP(J322,[1]AutresTables!$A$2:$B$3,2,FALSE)</f>
        <v>Tout cargo</v>
      </c>
    </row>
    <row r="323" spans="1:11">
      <c r="A323" s="134" t="s">
        <v>902</v>
      </c>
      <c r="B323" s="132" t="str">
        <f>VLOOKUP(A323,'[1]Table Pays'!$A$2:$B$59,2,FALSE)</f>
        <v>United States</v>
      </c>
      <c r="C323" s="134" t="s">
        <v>2195</v>
      </c>
      <c r="D323" s="134" t="s">
        <v>2025</v>
      </c>
      <c r="E323" s="134" t="s">
        <v>965</v>
      </c>
      <c r="F323" s="134" t="str">
        <f>VLOOKUP(E323,'[1]Table Airline'!$A$2:$B$85,2,FALSE)</f>
        <v>American Airlines</v>
      </c>
      <c r="G323" s="134" t="s">
        <v>689</v>
      </c>
      <c r="H323" s="134" t="str">
        <f>VLOOKUP(G323,[1]AutresTables!$A$6:$B$7,2,FALSE)</f>
        <v>Etrangère</v>
      </c>
      <c r="I323" s="134">
        <v>3</v>
      </c>
      <c r="J323" s="134" t="s">
        <v>691</v>
      </c>
      <c r="K323" s="134" t="str">
        <f>VLOOKUP(J323,[1]AutresTables!$A$2:$B$3,2,FALSE)</f>
        <v>Tout cargo</v>
      </c>
    </row>
    <row r="324" spans="1:11">
      <c r="A324" s="134" t="s">
        <v>902</v>
      </c>
      <c r="B324" s="132" t="str">
        <f>VLOOKUP(A324,'[1]Table Pays'!$A$2:$B$59,2,FALSE)</f>
        <v>United States</v>
      </c>
      <c r="C324" s="134" t="s">
        <v>972</v>
      </c>
      <c r="D324" s="134" t="s">
        <v>1906</v>
      </c>
      <c r="E324" s="134" t="s">
        <v>965</v>
      </c>
      <c r="F324" s="134" t="str">
        <f>VLOOKUP(E324,'[1]Table Airline'!$A$2:$B$85,2,FALSE)</f>
        <v>American Airlines</v>
      </c>
      <c r="G324" s="134" t="s">
        <v>689</v>
      </c>
      <c r="H324" s="134" t="str">
        <f>VLOOKUP(G324,[1]AutresTables!$A$6:$B$7,2,FALSE)</f>
        <v>Etrangère</v>
      </c>
      <c r="I324" s="134">
        <v>1</v>
      </c>
      <c r="J324" s="134" t="s">
        <v>691</v>
      </c>
      <c r="K324" s="134" t="str">
        <f>VLOOKUP(J324,[1]AutresTables!$A$2:$B$3,2,FALSE)</f>
        <v>Tout cargo</v>
      </c>
    </row>
    <row r="325" spans="1:11">
      <c r="A325" s="134" t="s">
        <v>902</v>
      </c>
      <c r="B325" s="132" t="str">
        <f>VLOOKUP(A325,'[1]Table Pays'!$A$2:$B$59,2,FALSE)</f>
        <v>United States</v>
      </c>
      <c r="C325" s="134" t="s">
        <v>1907</v>
      </c>
      <c r="D325" s="134" t="s">
        <v>1908</v>
      </c>
      <c r="E325" s="134" t="s">
        <v>965</v>
      </c>
      <c r="F325" s="134" t="str">
        <f>VLOOKUP(E325,'[1]Table Airline'!$A$2:$B$85,2,FALSE)</f>
        <v>American Airlines</v>
      </c>
      <c r="G325" s="134" t="s">
        <v>689</v>
      </c>
      <c r="H325" s="134" t="str">
        <f>VLOOKUP(G325,[1]AutresTables!$A$6:$B$7,2,FALSE)</f>
        <v>Etrangère</v>
      </c>
      <c r="I325" s="134">
        <v>1</v>
      </c>
      <c r="J325" s="134" t="s">
        <v>691</v>
      </c>
      <c r="K325" s="134" t="str">
        <f>VLOOKUP(J325,[1]AutresTables!$A$2:$B$3,2,FALSE)</f>
        <v>Tout cargo</v>
      </c>
    </row>
    <row r="326" spans="1:11">
      <c r="A326" s="134" t="s">
        <v>902</v>
      </c>
      <c r="B326" s="132" t="str">
        <f>VLOOKUP(A326,'[1]Table Pays'!$A$2:$B$59,2,FALSE)</f>
        <v>United States</v>
      </c>
      <c r="C326" s="134" t="s">
        <v>973</v>
      </c>
      <c r="D326" s="134" t="s">
        <v>974</v>
      </c>
      <c r="E326" s="134" t="s">
        <v>965</v>
      </c>
      <c r="F326" s="134" t="str">
        <f>VLOOKUP(E326,'[1]Table Airline'!$A$2:$B$85,2,FALSE)</f>
        <v>American Airlines</v>
      </c>
      <c r="G326" s="134" t="s">
        <v>689</v>
      </c>
      <c r="H326" s="134" t="str">
        <f>VLOOKUP(G326,[1]AutresTables!$A$6:$B$7,2,FALSE)</f>
        <v>Etrangère</v>
      </c>
      <c r="I326" s="134">
        <v>1</v>
      </c>
      <c r="J326" s="134" t="s">
        <v>691</v>
      </c>
      <c r="K326" s="134" t="str">
        <f>VLOOKUP(J326,[1]AutresTables!$A$2:$B$3,2,FALSE)</f>
        <v>Tout cargo</v>
      </c>
    </row>
    <row r="327" spans="1:11">
      <c r="A327" s="134" t="s">
        <v>902</v>
      </c>
      <c r="B327" s="132" t="str">
        <f>VLOOKUP(A327,'[1]Table Pays'!$A$2:$B$59,2,FALSE)</f>
        <v>United States</v>
      </c>
      <c r="C327" s="134" t="s">
        <v>975</v>
      </c>
      <c r="D327" s="134" t="s">
        <v>976</v>
      </c>
      <c r="E327" s="134" t="s">
        <v>965</v>
      </c>
      <c r="F327" s="134" t="str">
        <f>VLOOKUP(E327,'[1]Table Airline'!$A$2:$B$85,2,FALSE)</f>
        <v>American Airlines</v>
      </c>
      <c r="G327" s="134" t="s">
        <v>689</v>
      </c>
      <c r="H327" s="134" t="str">
        <f>VLOOKUP(G327,[1]AutresTables!$A$6:$B$7,2,FALSE)</f>
        <v>Etrangère</v>
      </c>
      <c r="I327" s="134">
        <v>1</v>
      </c>
      <c r="J327" s="134" t="s">
        <v>691</v>
      </c>
      <c r="K327" s="134" t="str">
        <f>VLOOKUP(J327,[1]AutresTables!$A$2:$B$3,2,FALSE)</f>
        <v>Tout cargo</v>
      </c>
    </row>
    <row r="328" spans="1:11">
      <c r="A328" s="134" t="s">
        <v>902</v>
      </c>
      <c r="B328" s="132" t="str">
        <f>VLOOKUP(A328,'[1]Table Pays'!$A$2:$B$59,2,FALSE)</f>
        <v>United States</v>
      </c>
      <c r="C328" s="134" t="s">
        <v>977</v>
      </c>
      <c r="D328" s="134" t="s">
        <v>978</v>
      </c>
      <c r="E328" s="134" t="s">
        <v>965</v>
      </c>
      <c r="F328" s="134" t="str">
        <f>VLOOKUP(E328,'[1]Table Airline'!$A$2:$B$85,2,FALSE)</f>
        <v>American Airlines</v>
      </c>
      <c r="G328" s="134" t="s">
        <v>689</v>
      </c>
      <c r="H328" s="134" t="str">
        <f>VLOOKUP(G328,[1]AutresTables!$A$6:$B$7,2,FALSE)</f>
        <v>Etrangère</v>
      </c>
      <c r="I328" s="134">
        <v>2</v>
      </c>
      <c r="J328" s="134" t="s">
        <v>691</v>
      </c>
      <c r="K328" s="134" t="str">
        <f>VLOOKUP(J328,[1]AutresTables!$A$2:$B$3,2,FALSE)</f>
        <v>Tout cargo</v>
      </c>
    </row>
    <row r="329" spans="1:11">
      <c r="A329" s="134" t="s">
        <v>902</v>
      </c>
      <c r="B329" s="132" t="str">
        <f>VLOOKUP(A329,'[1]Table Pays'!$A$2:$B$59,2,FALSE)</f>
        <v>United States</v>
      </c>
      <c r="C329" s="134" t="s">
        <v>979</v>
      </c>
      <c r="D329" s="134" t="s">
        <v>980</v>
      </c>
      <c r="E329" s="134" t="s">
        <v>965</v>
      </c>
      <c r="F329" s="134" t="str">
        <f>VLOOKUP(E329,'[1]Table Airline'!$A$2:$B$85,2,FALSE)</f>
        <v>American Airlines</v>
      </c>
      <c r="G329" s="134" t="s">
        <v>689</v>
      </c>
      <c r="H329" s="134" t="str">
        <f>VLOOKUP(G329,[1]AutresTables!$A$6:$B$7,2,FALSE)</f>
        <v>Etrangère</v>
      </c>
      <c r="I329" s="134">
        <v>2</v>
      </c>
      <c r="J329" s="134" t="s">
        <v>691</v>
      </c>
      <c r="K329" s="134" t="str">
        <f>VLOOKUP(J329,[1]AutresTables!$A$2:$B$3,2,FALSE)</f>
        <v>Tout cargo</v>
      </c>
    </row>
    <row r="330" spans="1:11">
      <c r="A330" s="134" t="s">
        <v>902</v>
      </c>
      <c r="B330" s="132" t="str">
        <f>VLOOKUP(A330,'[1]Table Pays'!$A$2:$B$59,2,FALSE)</f>
        <v>United States</v>
      </c>
      <c r="C330" s="134" t="s">
        <v>981</v>
      </c>
      <c r="D330" s="134" t="s">
        <v>982</v>
      </c>
      <c r="E330" s="134" t="s">
        <v>965</v>
      </c>
      <c r="F330" s="134" t="str">
        <f>VLOOKUP(E330,'[1]Table Airline'!$A$2:$B$85,2,FALSE)</f>
        <v>American Airlines</v>
      </c>
      <c r="G330" s="134" t="s">
        <v>689</v>
      </c>
      <c r="H330" s="134" t="str">
        <f>VLOOKUP(G330,[1]AutresTables!$A$6:$B$7,2,FALSE)</f>
        <v>Etrangère</v>
      </c>
      <c r="I330" s="134">
        <v>1</v>
      </c>
      <c r="J330" s="134" t="s">
        <v>691</v>
      </c>
      <c r="K330" s="134" t="str">
        <f>VLOOKUP(J330,[1]AutresTables!$A$2:$B$3,2,FALSE)</f>
        <v>Tout cargo</v>
      </c>
    </row>
    <row r="331" spans="1:11">
      <c r="A331" s="134" t="s">
        <v>902</v>
      </c>
      <c r="B331" s="132" t="str">
        <f>VLOOKUP(A331,'[1]Table Pays'!$A$2:$B$59,2,FALSE)</f>
        <v>United States</v>
      </c>
      <c r="C331" s="134" t="s">
        <v>2196</v>
      </c>
      <c r="D331" s="134" t="s">
        <v>2026</v>
      </c>
      <c r="E331" s="134" t="s">
        <v>965</v>
      </c>
      <c r="F331" s="134" t="str">
        <f>VLOOKUP(E331,'[1]Table Airline'!$A$2:$B$85,2,FALSE)</f>
        <v>American Airlines</v>
      </c>
      <c r="G331" s="134" t="s">
        <v>689</v>
      </c>
      <c r="H331" s="134" t="str">
        <f>VLOOKUP(G331,[1]AutresTables!$A$6:$B$7,2,FALSE)</f>
        <v>Etrangère</v>
      </c>
      <c r="I331" s="134">
        <v>1</v>
      </c>
      <c r="J331" s="134" t="s">
        <v>691</v>
      </c>
      <c r="K331" s="134" t="str">
        <f>VLOOKUP(J331,[1]AutresTables!$A$2:$B$3,2,FALSE)</f>
        <v>Tout cargo</v>
      </c>
    </row>
    <row r="332" spans="1:11">
      <c r="A332" s="134" t="s">
        <v>902</v>
      </c>
      <c r="B332" s="132" t="str">
        <f>VLOOKUP(A332,'[1]Table Pays'!$A$2:$B$59,2,FALSE)</f>
        <v>United States</v>
      </c>
      <c r="C332" s="134" t="s">
        <v>983</v>
      </c>
      <c r="D332" s="134" t="s">
        <v>984</v>
      </c>
      <c r="E332" s="134" t="s">
        <v>985</v>
      </c>
      <c r="F332" s="134" t="str">
        <f>VLOOKUP(E332,'[1]Table Airline'!$A$2:$B$85,2,FALSE)</f>
        <v>Coney Air LLC</v>
      </c>
      <c r="G332" s="134" t="s">
        <v>689</v>
      </c>
      <c r="H332" s="134" t="str">
        <f>VLOOKUP(G332,[1]AutresTables!$A$6:$B$7,2,FALSE)</f>
        <v>Etrangère</v>
      </c>
      <c r="I332" s="134">
        <v>2</v>
      </c>
      <c r="J332" s="134" t="s">
        <v>691</v>
      </c>
      <c r="K332" s="134" t="str">
        <f>VLOOKUP(J332,[1]AutresTables!$A$2:$B$3,2,FALSE)</f>
        <v>Tout cargo</v>
      </c>
    </row>
    <row r="333" spans="1:11">
      <c r="A333" s="134" t="s">
        <v>902</v>
      </c>
      <c r="B333" s="132" t="str">
        <f>VLOOKUP(A333,'[1]Table Pays'!$A$2:$B$59,2,FALSE)</f>
        <v>United States</v>
      </c>
      <c r="C333" s="134" t="s">
        <v>2197</v>
      </c>
      <c r="D333" s="134" t="s">
        <v>2028</v>
      </c>
      <c r="E333" s="134" t="s">
        <v>985</v>
      </c>
      <c r="F333" s="134" t="str">
        <f>VLOOKUP(E333,'[1]Table Airline'!$A$2:$B$85,2,FALSE)</f>
        <v>Coney Air LLC</v>
      </c>
      <c r="G333" s="134" t="s">
        <v>689</v>
      </c>
      <c r="H333" s="134" t="str">
        <f>VLOOKUP(G333,[1]AutresTables!$A$6:$B$7,2,FALSE)</f>
        <v>Etrangère</v>
      </c>
      <c r="I333" s="134">
        <v>2</v>
      </c>
      <c r="J333" s="134" t="s">
        <v>691</v>
      </c>
      <c r="K333" s="134" t="str">
        <f>VLOOKUP(J333,[1]AutresTables!$A$2:$B$3,2,FALSE)</f>
        <v>Tout cargo</v>
      </c>
    </row>
    <row r="334" spans="1:11">
      <c r="A334" s="134" t="s">
        <v>902</v>
      </c>
      <c r="B334" s="132" t="str">
        <f>VLOOKUP(A334,'[1]Table Pays'!$A$2:$B$59,2,FALSE)</f>
        <v>United States</v>
      </c>
      <c r="C334" s="134" t="s">
        <v>987</v>
      </c>
      <c r="D334" s="134" t="s">
        <v>988</v>
      </c>
      <c r="E334" s="134" t="s">
        <v>985</v>
      </c>
      <c r="F334" s="134" t="str">
        <f>VLOOKUP(E334,'[1]Table Airline'!$A$2:$B$85,2,FALSE)</f>
        <v>Coney Air LLC</v>
      </c>
      <c r="G334" s="134" t="s">
        <v>689</v>
      </c>
      <c r="H334" s="134" t="str">
        <f>VLOOKUP(G334,[1]AutresTables!$A$6:$B$7,2,FALSE)</f>
        <v>Etrangère</v>
      </c>
      <c r="I334" s="134">
        <v>3</v>
      </c>
      <c r="J334" s="134" t="s">
        <v>691</v>
      </c>
      <c r="K334" s="134" t="str">
        <f>VLOOKUP(J334,[1]AutresTables!$A$2:$B$3,2,FALSE)</f>
        <v>Tout cargo</v>
      </c>
    </row>
    <row r="335" spans="1:11">
      <c r="A335" s="134" t="s">
        <v>902</v>
      </c>
      <c r="B335" s="132" t="str">
        <f>VLOOKUP(A335,'[1]Table Pays'!$A$2:$B$59,2,FALSE)</f>
        <v>United States</v>
      </c>
      <c r="C335" s="134" t="s">
        <v>989</v>
      </c>
      <c r="D335" s="134" t="s">
        <v>990</v>
      </c>
      <c r="E335" s="134" t="s">
        <v>985</v>
      </c>
      <c r="F335" s="134" t="str">
        <f>VLOOKUP(E335,'[1]Table Airline'!$A$2:$B$85,2,FALSE)</f>
        <v>Coney Air LLC</v>
      </c>
      <c r="G335" s="134" t="s">
        <v>689</v>
      </c>
      <c r="H335" s="134" t="str">
        <f>VLOOKUP(G335,[1]AutresTables!$A$6:$B$7,2,FALSE)</f>
        <v>Etrangère</v>
      </c>
      <c r="I335" s="134">
        <v>3</v>
      </c>
      <c r="J335" s="134" t="s">
        <v>691</v>
      </c>
      <c r="K335" s="134" t="str">
        <f>VLOOKUP(J335,[1]AutresTables!$A$2:$B$3,2,FALSE)</f>
        <v>Tout cargo</v>
      </c>
    </row>
    <row r="336" spans="1:11">
      <c r="A336" s="134" t="s">
        <v>902</v>
      </c>
      <c r="B336" s="132" t="str">
        <f>VLOOKUP(A336,'[1]Table Pays'!$A$2:$B$59,2,FALSE)</f>
        <v>United States</v>
      </c>
      <c r="C336" s="134" t="s">
        <v>991</v>
      </c>
      <c r="D336" s="134" t="s">
        <v>992</v>
      </c>
      <c r="E336" s="134" t="s">
        <v>985</v>
      </c>
      <c r="F336" s="134" t="str">
        <f>VLOOKUP(E336,'[1]Table Airline'!$A$2:$B$85,2,FALSE)</f>
        <v>Coney Air LLC</v>
      </c>
      <c r="G336" s="134" t="s">
        <v>689</v>
      </c>
      <c r="H336" s="134" t="str">
        <f>VLOOKUP(G336,[1]AutresTables!$A$6:$B$7,2,FALSE)</f>
        <v>Etrangère</v>
      </c>
      <c r="I336" s="134">
        <v>2</v>
      </c>
      <c r="J336" s="134" t="s">
        <v>691</v>
      </c>
      <c r="K336" s="134" t="str">
        <f>VLOOKUP(J336,[1]AutresTables!$A$2:$B$3,2,FALSE)</f>
        <v>Tout cargo</v>
      </c>
    </row>
    <row r="337" spans="1:11">
      <c r="A337" s="134" t="s">
        <v>902</v>
      </c>
      <c r="B337" s="132" t="str">
        <f>VLOOKUP(A337,'[1]Table Pays'!$A$2:$B$59,2,FALSE)</f>
        <v>United States</v>
      </c>
      <c r="C337" s="134" t="s">
        <v>2198</v>
      </c>
      <c r="D337" s="134" t="s">
        <v>2029</v>
      </c>
      <c r="E337" s="134" t="s">
        <v>985</v>
      </c>
      <c r="F337" s="134" t="str">
        <f>VLOOKUP(E337,'[1]Table Airline'!$A$2:$B$85,2,FALSE)</f>
        <v>Coney Air LLC</v>
      </c>
      <c r="G337" s="134" t="s">
        <v>689</v>
      </c>
      <c r="H337" s="134" t="str">
        <f>VLOOKUP(G337,[1]AutresTables!$A$6:$B$7,2,FALSE)</f>
        <v>Etrangère</v>
      </c>
      <c r="I337" s="134">
        <v>3</v>
      </c>
      <c r="J337" s="134" t="s">
        <v>691</v>
      </c>
      <c r="K337" s="134" t="str">
        <f>VLOOKUP(J337,[1]AutresTables!$A$2:$B$3,2,FALSE)</f>
        <v>Tout cargo</v>
      </c>
    </row>
    <row r="338" spans="1:11">
      <c r="A338" s="134" t="s">
        <v>902</v>
      </c>
      <c r="B338" s="132" t="str">
        <f>VLOOKUP(A338,'[1]Table Pays'!$A$2:$B$59,2,FALSE)</f>
        <v>United States</v>
      </c>
      <c r="C338" s="134" t="s">
        <v>2199</v>
      </c>
      <c r="D338" s="134" t="s">
        <v>2030</v>
      </c>
      <c r="E338" s="134" t="s">
        <v>985</v>
      </c>
      <c r="F338" s="134" t="str">
        <f>VLOOKUP(E338,'[1]Table Airline'!$A$2:$B$85,2,FALSE)</f>
        <v>Coney Air LLC</v>
      </c>
      <c r="G338" s="134" t="s">
        <v>689</v>
      </c>
      <c r="H338" s="134" t="str">
        <f>VLOOKUP(G338,[1]AutresTables!$A$6:$B$7,2,FALSE)</f>
        <v>Etrangère</v>
      </c>
      <c r="I338" s="134">
        <v>3</v>
      </c>
      <c r="J338" s="134" t="s">
        <v>691</v>
      </c>
      <c r="K338" s="134" t="str">
        <f>VLOOKUP(J338,[1]AutresTables!$A$2:$B$3,2,FALSE)</f>
        <v>Tout cargo</v>
      </c>
    </row>
    <row r="339" spans="1:11">
      <c r="A339" s="134" t="s">
        <v>902</v>
      </c>
      <c r="B339" s="132" t="str">
        <f>VLOOKUP(A339,'[1]Table Pays'!$A$2:$B$59,2,FALSE)</f>
        <v>United States</v>
      </c>
      <c r="C339" s="134" t="s">
        <v>993</v>
      </c>
      <c r="D339" s="134" t="s">
        <v>994</v>
      </c>
      <c r="E339" s="134" t="s">
        <v>995</v>
      </c>
      <c r="F339" s="134" t="str">
        <f>VLOOKUP(E339,'[1]Table Airline'!$A$2:$B$85,2,FALSE)</f>
        <v>FedEx</v>
      </c>
      <c r="G339" s="134" t="s">
        <v>689</v>
      </c>
      <c r="H339" s="134" t="str">
        <f>VLOOKUP(G339,[1]AutresTables!$A$6:$B$7,2,FALSE)</f>
        <v>Etrangère</v>
      </c>
      <c r="I339" s="134">
        <v>1</v>
      </c>
      <c r="J339" s="134" t="s">
        <v>691</v>
      </c>
      <c r="K339" s="134" t="str">
        <f>VLOOKUP(J339,[1]AutresTables!$A$2:$B$3,2,FALSE)</f>
        <v>Tout cargo</v>
      </c>
    </row>
    <row r="340" spans="1:11">
      <c r="A340" s="134" t="s">
        <v>902</v>
      </c>
      <c r="B340" s="132" t="str">
        <f>VLOOKUP(A340,'[1]Table Pays'!$A$2:$B$59,2,FALSE)</f>
        <v>United States</v>
      </c>
      <c r="C340" s="134" t="s">
        <v>997</v>
      </c>
      <c r="D340" s="134" t="s">
        <v>1911</v>
      </c>
      <c r="E340" s="134" t="s">
        <v>995</v>
      </c>
      <c r="F340" s="134" t="str">
        <f>VLOOKUP(E340,'[1]Table Airline'!$A$2:$B$85,2,FALSE)</f>
        <v>FedEx</v>
      </c>
      <c r="G340" s="134" t="s">
        <v>689</v>
      </c>
      <c r="H340" s="134" t="str">
        <f>VLOOKUP(G340,[1]AutresTables!$A$6:$B$7,2,FALSE)</f>
        <v>Etrangère</v>
      </c>
      <c r="I340" s="134">
        <v>3</v>
      </c>
      <c r="J340" s="134" t="s">
        <v>691</v>
      </c>
      <c r="K340" s="134" t="str">
        <f>VLOOKUP(J340,[1]AutresTables!$A$2:$B$3,2,FALSE)</f>
        <v>Tout cargo</v>
      </c>
    </row>
    <row r="341" spans="1:11">
      <c r="A341" s="134" t="s">
        <v>902</v>
      </c>
      <c r="B341" s="132" t="str">
        <f>VLOOKUP(A341,'[1]Table Pays'!$A$2:$B$59,2,FALSE)</f>
        <v>United States</v>
      </c>
      <c r="C341" s="134" t="s">
        <v>998</v>
      </c>
      <c r="D341" s="134" t="s">
        <v>999</v>
      </c>
      <c r="E341" s="134" t="s">
        <v>995</v>
      </c>
      <c r="F341" s="134" t="str">
        <f>VLOOKUP(E341,'[1]Table Airline'!$A$2:$B$85,2,FALSE)</f>
        <v>FedEx</v>
      </c>
      <c r="G341" s="134" t="s">
        <v>689</v>
      </c>
      <c r="H341" s="134" t="str">
        <f>VLOOKUP(G341,[1]AutresTables!$A$6:$B$7,2,FALSE)</f>
        <v>Etrangère</v>
      </c>
      <c r="I341" s="134">
        <v>1</v>
      </c>
      <c r="J341" s="134" t="s">
        <v>691</v>
      </c>
      <c r="K341" s="134" t="str">
        <f>VLOOKUP(J341,[1]AutresTables!$A$2:$B$3,2,FALSE)</f>
        <v>Tout cargo</v>
      </c>
    </row>
    <row r="342" spans="1:11">
      <c r="A342" s="134" t="s">
        <v>902</v>
      </c>
      <c r="B342" s="132" t="str">
        <f>VLOOKUP(A342,'[1]Table Pays'!$A$2:$B$59,2,FALSE)</f>
        <v>United States</v>
      </c>
      <c r="C342" s="134" t="s">
        <v>1000</v>
      </c>
      <c r="D342" s="134" t="s">
        <v>1001</v>
      </c>
      <c r="E342" s="134" t="s">
        <v>995</v>
      </c>
      <c r="F342" s="134" t="str">
        <f>VLOOKUP(E342,'[1]Table Airline'!$A$2:$B$85,2,FALSE)</f>
        <v>FedEx</v>
      </c>
      <c r="G342" s="134" t="s">
        <v>689</v>
      </c>
      <c r="H342" s="134" t="str">
        <f>VLOOKUP(G342,[1]AutresTables!$A$6:$B$7,2,FALSE)</f>
        <v>Etrangère</v>
      </c>
      <c r="I342" s="134">
        <v>1</v>
      </c>
      <c r="J342" s="134" t="s">
        <v>691</v>
      </c>
      <c r="K342" s="134" t="str">
        <f>VLOOKUP(J342,[1]AutresTables!$A$2:$B$3,2,FALSE)</f>
        <v>Tout cargo</v>
      </c>
    </row>
    <row r="343" spans="1:11">
      <c r="A343" s="134" t="s">
        <v>902</v>
      </c>
      <c r="B343" s="132" t="str">
        <f>VLOOKUP(A343,'[1]Table Pays'!$A$2:$B$59,2,FALSE)</f>
        <v>United States</v>
      </c>
      <c r="C343" s="134" t="s">
        <v>1002</v>
      </c>
      <c r="D343" s="134" t="s">
        <v>1003</v>
      </c>
      <c r="E343" s="134" t="s">
        <v>995</v>
      </c>
      <c r="F343" s="134" t="str">
        <f>VLOOKUP(E343,'[1]Table Airline'!$A$2:$B$85,2,FALSE)</f>
        <v>FedEx</v>
      </c>
      <c r="G343" s="134" t="s">
        <v>689</v>
      </c>
      <c r="H343" s="134" t="str">
        <f>VLOOKUP(G343,[1]AutresTables!$A$6:$B$7,2,FALSE)</f>
        <v>Etrangère</v>
      </c>
      <c r="I343" s="134">
        <v>4</v>
      </c>
      <c r="J343" s="134" t="s">
        <v>691</v>
      </c>
      <c r="K343" s="134" t="str">
        <f>VLOOKUP(J343,[1]AutresTables!$A$2:$B$3,2,FALSE)</f>
        <v>Tout cargo</v>
      </c>
    </row>
    <row r="344" spans="1:11">
      <c r="A344" s="134" t="s">
        <v>902</v>
      </c>
      <c r="B344" s="132" t="str">
        <f>VLOOKUP(A344,'[1]Table Pays'!$A$2:$B$59,2,FALSE)</f>
        <v>United States</v>
      </c>
      <c r="C344" s="134" t="s">
        <v>1004</v>
      </c>
      <c r="D344" s="134" t="s">
        <v>1912</v>
      </c>
      <c r="E344" s="134" t="s">
        <v>995</v>
      </c>
      <c r="F344" s="134" t="str">
        <f>VLOOKUP(E344,'[1]Table Airline'!$A$2:$B$85,2,FALSE)</f>
        <v>FedEx</v>
      </c>
      <c r="G344" s="134" t="s">
        <v>689</v>
      </c>
      <c r="H344" s="134" t="str">
        <f>VLOOKUP(G344,[1]AutresTables!$A$6:$B$7,2,FALSE)</f>
        <v>Etrangère</v>
      </c>
      <c r="I344" s="134">
        <v>1</v>
      </c>
      <c r="J344" s="134" t="s">
        <v>691</v>
      </c>
      <c r="K344" s="134" t="str">
        <f>VLOOKUP(J344,[1]AutresTables!$A$2:$B$3,2,FALSE)</f>
        <v>Tout cargo</v>
      </c>
    </row>
    <row r="345" spans="1:11">
      <c r="A345" s="134" t="s">
        <v>902</v>
      </c>
      <c r="B345" s="132" t="str">
        <f>VLOOKUP(A345,'[1]Table Pays'!$A$2:$B$59,2,FALSE)</f>
        <v>United States</v>
      </c>
      <c r="C345" s="134" t="s">
        <v>1005</v>
      </c>
      <c r="D345" s="134" t="s">
        <v>1913</v>
      </c>
      <c r="E345" s="134" t="s">
        <v>995</v>
      </c>
      <c r="F345" s="134" t="str">
        <f>VLOOKUP(E345,'[1]Table Airline'!$A$2:$B$85,2,FALSE)</f>
        <v>FedEx</v>
      </c>
      <c r="G345" s="134" t="s">
        <v>689</v>
      </c>
      <c r="H345" s="134" t="str">
        <f>VLOOKUP(G345,[1]AutresTables!$A$6:$B$7,2,FALSE)</f>
        <v>Etrangère</v>
      </c>
      <c r="I345" s="134">
        <v>1</v>
      </c>
      <c r="J345" s="134" t="s">
        <v>691</v>
      </c>
      <c r="K345" s="134" t="str">
        <f>VLOOKUP(J345,[1]AutresTables!$A$2:$B$3,2,FALSE)</f>
        <v>Tout cargo</v>
      </c>
    </row>
    <row r="346" spans="1:11">
      <c r="A346" s="134" t="s">
        <v>902</v>
      </c>
      <c r="B346" s="132" t="str">
        <f>VLOOKUP(A346,'[1]Table Pays'!$A$2:$B$59,2,FALSE)</f>
        <v>United States</v>
      </c>
      <c r="C346" s="134" t="s">
        <v>2200</v>
      </c>
      <c r="D346" s="134" t="s">
        <v>2201</v>
      </c>
      <c r="E346" s="134" t="s">
        <v>995</v>
      </c>
      <c r="F346" s="134" t="str">
        <f>VLOOKUP(E346,'[1]Table Airline'!$A$2:$B$85,2,FALSE)</f>
        <v>FedEx</v>
      </c>
      <c r="G346" s="134" t="s">
        <v>689</v>
      </c>
      <c r="H346" s="134" t="str">
        <f>VLOOKUP(G346,[1]AutresTables!$A$6:$B$7,2,FALSE)</f>
        <v>Etrangère</v>
      </c>
      <c r="I346" s="134">
        <v>1</v>
      </c>
      <c r="J346" s="134" t="s">
        <v>691</v>
      </c>
      <c r="K346" s="134" t="str">
        <f>VLOOKUP(J346,[1]AutresTables!$A$2:$B$3,2,FALSE)</f>
        <v>Tout cargo</v>
      </c>
    </row>
    <row r="347" spans="1:11">
      <c r="A347" s="134" t="s">
        <v>902</v>
      </c>
      <c r="B347" s="132" t="str">
        <f>VLOOKUP(A347,'[1]Table Pays'!$A$2:$B$59,2,FALSE)</f>
        <v>United States</v>
      </c>
      <c r="C347" s="134" t="s">
        <v>2202</v>
      </c>
      <c r="D347" s="134" t="s">
        <v>2032</v>
      </c>
      <c r="E347" s="134" t="s">
        <v>995</v>
      </c>
      <c r="F347" s="134" t="str">
        <f>VLOOKUP(E347,'[1]Table Airline'!$A$2:$B$85,2,FALSE)</f>
        <v>FedEx</v>
      </c>
      <c r="G347" s="134" t="s">
        <v>689</v>
      </c>
      <c r="H347" s="134" t="str">
        <f>VLOOKUP(G347,[1]AutresTables!$A$6:$B$7,2,FALSE)</f>
        <v>Etrangère</v>
      </c>
      <c r="I347" s="134">
        <v>5</v>
      </c>
      <c r="J347" s="134" t="s">
        <v>691</v>
      </c>
      <c r="K347" s="134" t="str">
        <f>VLOOKUP(J347,[1]AutresTables!$A$2:$B$3,2,FALSE)</f>
        <v>Tout cargo</v>
      </c>
    </row>
    <row r="348" spans="1:11">
      <c r="A348" s="134" t="s">
        <v>902</v>
      </c>
      <c r="B348" s="132" t="str">
        <f>VLOOKUP(A348,'[1]Table Pays'!$A$2:$B$59,2,FALSE)</f>
        <v>United States</v>
      </c>
      <c r="C348" s="134" t="s">
        <v>2203</v>
      </c>
      <c r="D348" s="134" t="s">
        <v>2033</v>
      </c>
      <c r="E348" s="134" t="s">
        <v>995</v>
      </c>
      <c r="F348" s="134" t="str">
        <f>VLOOKUP(E348,'[1]Table Airline'!$A$2:$B$85,2,FALSE)</f>
        <v>FedEx</v>
      </c>
      <c r="G348" s="134" t="s">
        <v>689</v>
      </c>
      <c r="H348" s="134" t="str">
        <f>VLOOKUP(G348,[1]AutresTables!$A$6:$B$7,2,FALSE)</f>
        <v>Etrangère</v>
      </c>
      <c r="I348" s="134">
        <v>1</v>
      </c>
      <c r="J348" s="134" t="s">
        <v>691</v>
      </c>
      <c r="K348" s="134" t="str">
        <f>VLOOKUP(J348,[1]AutresTables!$A$2:$B$3,2,FALSE)</f>
        <v>Tout cargo</v>
      </c>
    </row>
    <row r="349" spans="1:11">
      <c r="A349" s="134" t="s">
        <v>902</v>
      </c>
      <c r="B349" s="132" t="str">
        <f>VLOOKUP(A349,'[1]Table Pays'!$A$2:$B$59,2,FALSE)</f>
        <v>United States</v>
      </c>
      <c r="C349" s="134" t="s">
        <v>2204</v>
      </c>
      <c r="D349" s="134" t="s">
        <v>2034</v>
      </c>
      <c r="E349" s="134" t="s">
        <v>995</v>
      </c>
      <c r="F349" s="134" t="str">
        <f>VLOOKUP(E349,'[1]Table Airline'!$A$2:$B$85,2,FALSE)</f>
        <v>FedEx</v>
      </c>
      <c r="G349" s="134" t="s">
        <v>689</v>
      </c>
      <c r="H349" s="134" t="str">
        <f>VLOOKUP(G349,[1]AutresTables!$A$6:$B$7,2,FALSE)</f>
        <v>Etrangère</v>
      </c>
      <c r="I349" s="134">
        <v>3</v>
      </c>
      <c r="J349" s="134" t="s">
        <v>691</v>
      </c>
      <c r="K349" s="134" t="str">
        <f>VLOOKUP(J349,[1]AutresTables!$A$2:$B$3,2,FALSE)</f>
        <v>Tout cargo</v>
      </c>
    </row>
    <row r="350" spans="1:11">
      <c r="A350" s="134" t="s">
        <v>902</v>
      </c>
      <c r="B350" s="132" t="str">
        <f>VLOOKUP(A350,'[1]Table Pays'!$A$2:$B$59,2,FALSE)</f>
        <v>United States</v>
      </c>
      <c r="C350" s="134" t="s">
        <v>2205</v>
      </c>
      <c r="D350" s="134" t="s">
        <v>2035</v>
      </c>
      <c r="E350" s="134" t="s">
        <v>995</v>
      </c>
      <c r="F350" s="134" t="str">
        <f>VLOOKUP(E350,'[1]Table Airline'!$A$2:$B$85,2,FALSE)</f>
        <v>FedEx</v>
      </c>
      <c r="G350" s="134" t="s">
        <v>689</v>
      </c>
      <c r="H350" s="134" t="str">
        <f>VLOOKUP(G350,[1]AutresTables!$A$6:$B$7,2,FALSE)</f>
        <v>Etrangère</v>
      </c>
      <c r="I350" s="134">
        <v>1</v>
      </c>
      <c r="J350" s="134" t="s">
        <v>691</v>
      </c>
      <c r="K350" s="134" t="str">
        <f>VLOOKUP(J350,[1]AutresTables!$A$2:$B$3,2,FALSE)</f>
        <v>Tout cargo</v>
      </c>
    </row>
    <row r="351" spans="1:11">
      <c r="A351" s="134" t="s">
        <v>902</v>
      </c>
      <c r="B351" s="132" t="str">
        <f>VLOOKUP(A351,'[1]Table Pays'!$A$2:$B$59,2,FALSE)</f>
        <v>United States</v>
      </c>
      <c r="C351" s="134" t="s">
        <v>2206</v>
      </c>
      <c r="D351" s="134" t="s">
        <v>2207</v>
      </c>
      <c r="E351" s="134" t="s">
        <v>995</v>
      </c>
      <c r="F351" s="134" t="str">
        <f>VLOOKUP(E351,'[1]Table Airline'!$A$2:$B$85,2,FALSE)</f>
        <v>FedEx</v>
      </c>
      <c r="G351" s="134" t="s">
        <v>689</v>
      </c>
      <c r="H351" s="134" t="str">
        <f>VLOOKUP(G351,[1]AutresTables!$A$6:$B$7,2,FALSE)</f>
        <v>Etrangère</v>
      </c>
      <c r="I351" s="134">
        <v>1</v>
      </c>
      <c r="J351" s="134" t="s">
        <v>691</v>
      </c>
      <c r="K351" s="134" t="str">
        <f>VLOOKUP(J351,[1]AutresTables!$A$2:$B$3,2,FALSE)</f>
        <v>Tout cargo</v>
      </c>
    </row>
    <row r="352" spans="1:11">
      <c r="A352" s="134" t="s">
        <v>902</v>
      </c>
      <c r="B352" s="132" t="str">
        <f>VLOOKUP(A352,'[1]Table Pays'!$A$2:$B$59,2,FALSE)</f>
        <v>United States</v>
      </c>
      <c r="C352" s="134" t="s">
        <v>1007</v>
      </c>
      <c r="D352" s="134" t="s">
        <v>1008</v>
      </c>
      <c r="E352" s="134" t="s">
        <v>995</v>
      </c>
      <c r="F352" s="134" t="str">
        <f>VLOOKUP(E352,'[1]Table Airline'!$A$2:$B$85,2,FALSE)</f>
        <v>FedEx</v>
      </c>
      <c r="G352" s="134" t="s">
        <v>689</v>
      </c>
      <c r="H352" s="134" t="str">
        <f>VLOOKUP(G352,[1]AutresTables!$A$6:$B$7,2,FALSE)</f>
        <v>Etrangère</v>
      </c>
      <c r="I352" s="134">
        <v>1</v>
      </c>
      <c r="J352" s="134" t="s">
        <v>691</v>
      </c>
      <c r="K352" s="134" t="str">
        <f>VLOOKUP(J352,[1]AutresTables!$A$2:$B$3,2,FALSE)</f>
        <v>Tout cargo</v>
      </c>
    </row>
    <row r="353" spans="1:11">
      <c r="A353" s="134" t="s">
        <v>902</v>
      </c>
      <c r="B353" s="132" t="str">
        <f>VLOOKUP(A353,'[1]Table Pays'!$A$2:$B$59,2,FALSE)</f>
        <v>United States</v>
      </c>
      <c r="C353" s="134" t="s">
        <v>1009</v>
      </c>
      <c r="D353" s="134" t="s">
        <v>1923</v>
      </c>
      <c r="E353" s="134" t="s">
        <v>995</v>
      </c>
      <c r="F353" s="134" t="str">
        <f>VLOOKUP(E353,'[1]Table Airline'!$A$2:$B$85,2,FALSE)</f>
        <v>FedEx</v>
      </c>
      <c r="G353" s="134" t="s">
        <v>689</v>
      </c>
      <c r="H353" s="134" t="str">
        <f>VLOOKUP(G353,[1]AutresTables!$A$6:$B$7,2,FALSE)</f>
        <v>Etrangère</v>
      </c>
      <c r="I353" s="134">
        <v>5</v>
      </c>
      <c r="J353" s="134" t="s">
        <v>691</v>
      </c>
      <c r="K353" s="134" t="str">
        <f>VLOOKUP(J353,[1]AutresTables!$A$2:$B$3,2,FALSE)</f>
        <v>Tout cargo</v>
      </c>
    </row>
    <row r="354" spans="1:11">
      <c r="A354" s="134" t="s">
        <v>902</v>
      </c>
      <c r="B354" s="132" t="str">
        <f>VLOOKUP(A354,'[1]Table Pays'!$A$2:$B$59,2,FALSE)</f>
        <v>United States</v>
      </c>
      <c r="C354" s="134" t="s">
        <v>1010</v>
      </c>
      <c r="D354" s="134" t="s">
        <v>1011</v>
      </c>
      <c r="E354" s="134" t="s">
        <v>995</v>
      </c>
      <c r="F354" s="134" t="str">
        <f>VLOOKUP(E354,'[1]Table Airline'!$A$2:$B$85,2,FALSE)</f>
        <v>FedEx</v>
      </c>
      <c r="G354" s="134" t="s">
        <v>689</v>
      </c>
      <c r="H354" s="134" t="str">
        <f>VLOOKUP(G354,[1]AutresTables!$A$6:$B$7,2,FALSE)</f>
        <v>Etrangère</v>
      </c>
      <c r="I354" s="134">
        <v>3</v>
      </c>
      <c r="J354" s="134" t="s">
        <v>691</v>
      </c>
      <c r="K354" s="134" t="str">
        <f>VLOOKUP(J354,[1]AutresTables!$A$2:$B$3,2,FALSE)</f>
        <v>Tout cargo</v>
      </c>
    </row>
    <row r="355" spans="1:11">
      <c r="A355" s="134" t="s">
        <v>902</v>
      </c>
      <c r="B355" s="132" t="str">
        <f>VLOOKUP(A355,'[1]Table Pays'!$A$2:$B$59,2,FALSE)</f>
        <v>United States</v>
      </c>
      <c r="C355" s="134" t="s">
        <v>1012</v>
      </c>
      <c r="D355" s="134" t="s">
        <v>1013</v>
      </c>
      <c r="E355" s="134" t="s">
        <v>995</v>
      </c>
      <c r="F355" s="134" t="str">
        <f>VLOOKUP(E355,'[1]Table Airline'!$A$2:$B$85,2,FALSE)</f>
        <v>FedEx</v>
      </c>
      <c r="G355" s="134" t="s">
        <v>689</v>
      </c>
      <c r="H355" s="134" t="str">
        <f>VLOOKUP(G355,[1]AutresTables!$A$6:$B$7,2,FALSE)</f>
        <v>Etrangère</v>
      </c>
      <c r="I355" s="134">
        <v>1</v>
      </c>
      <c r="J355" s="134" t="s">
        <v>691</v>
      </c>
      <c r="K355" s="134" t="str">
        <f>VLOOKUP(J355,[1]AutresTables!$A$2:$B$3,2,FALSE)</f>
        <v>Tout cargo</v>
      </c>
    </row>
    <row r="356" spans="1:11">
      <c r="A356" s="134" t="s">
        <v>902</v>
      </c>
      <c r="B356" s="132" t="str">
        <f>VLOOKUP(A356,'[1]Table Pays'!$A$2:$B$59,2,FALSE)</f>
        <v>United States</v>
      </c>
      <c r="C356" s="134" t="s">
        <v>2208</v>
      </c>
      <c r="D356" s="134" t="s">
        <v>2036</v>
      </c>
      <c r="E356" s="134" t="s">
        <v>995</v>
      </c>
      <c r="F356" s="134" t="str">
        <f>VLOOKUP(E356,'[1]Table Airline'!$A$2:$B$85,2,FALSE)</f>
        <v>FedEx</v>
      </c>
      <c r="G356" s="134" t="s">
        <v>689</v>
      </c>
      <c r="H356" s="134" t="str">
        <f>VLOOKUP(G356,[1]AutresTables!$A$6:$B$7,2,FALSE)</f>
        <v>Etrangère</v>
      </c>
      <c r="I356" s="134">
        <v>1</v>
      </c>
      <c r="J356" s="134" t="s">
        <v>691</v>
      </c>
      <c r="K356" s="134" t="str">
        <f>VLOOKUP(J356,[1]AutresTables!$A$2:$B$3,2,FALSE)</f>
        <v>Tout cargo</v>
      </c>
    </row>
    <row r="357" spans="1:11">
      <c r="A357" s="134" t="s">
        <v>902</v>
      </c>
      <c r="B357" s="132" t="str">
        <f>VLOOKUP(A357,'[1]Table Pays'!$A$2:$B$59,2,FALSE)</f>
        <v>United States</v>
      </c>
      <c r="C357" s="134" t="s">
        <v>1014</v>
      </c>
      <c r="D357" s="134" t="s">
        <v>1015</v>
      </c>
      <c r="E357" s="134" t="s">
        <v>995</v>
      </c>
      <c r="F357" s="134" t="str">
        <f>VLOOKUP(E357,'[1]Table Airline'!$A$2:$B$85,2,FALSE)</f>
        <v>FedEx</v>
      </c>
      <c r="G357" s="134" t="s">
        <v>689</v>
      </c>
      <c r="H357" s="134" t="str">
        <f>VLOOKUP(G357,[1]AutresTables!$A$6:$B$7,2,FALSE)</f>
        <v>Etrangère</v>
      </c>
      <c r="I357" s="134">
        <v>2</v>
      </c>
      <c r="J357" s="134" t="s">
        <v>691</v>
      </c>
      <c r="K357" s="134" t="str">
        <f>VLOOKUP(J357,[1]AutresTables!$A$2:$B$3,2,FALSE)</f>
        <v>Tout cargo</v>
      </c>
    </row>
    <row r="358" spans="1:11">
      <c r="A358" s="134" t="s">
        <v>902</v>
      </c>
      <c r="B358" s="132" t="str">
        <f>VLOOKUP(A358,'[1]Table Pays'!$A$2:$B$59,2,FALSE)</f>
        <v>United States</v>
      </c>
      <c r="C358" s="134" t="s">
        <v>1016</v>
      </c>
      <c r="D358" s="134" t="s">
        <v>1017</v>
      </c>
      <c r="E358" s="134" t="s">
        <v>995</v>
      </c>
      <c r="F358" s="134" t="str">
        <f>VLOOKUP(E358,'[1]Table Airline'!$A$2:$B$85,2,FALSE)</f>
        <v>FedEx</v>
      </c>
      <c r="G358" s="134" t="s">
        <v>689</v>
      </c>
      <c r="H358" s="134" t="str">
        <f>VLOOKUP(G358,[1]AutresTables!$A$6:$B$7,2,FALSE)</f>
        <v>Etrangère</v>
      </c>
      <c r="I358" s="134">
        <v>1</v>
      </c>
      <c r="J358" s="134" t="s">
        <v>691</v>
      </c>
      <c r="K358" s="134" t="str">
        <f>VLOOKUP(J358,[1]AutresTables!$A$2:$B$3,2,FALSE)</f>
        <v>Tout cargo</v>
      </c>
    </row>
    <row r="359" spans="1:11">
      <c r="A359" s="134" t="s">
        <v>902</v>
      </c>
      <c r="B359" s="132" t="str">
        <f>VLOOKUP(A359,'[1]Table Pays'!$A$2:$B$59,2,FALSE)</f>
        <v>United States</v>
      </c>
      <c r="C359" s="134" t="s">
        <v>1018</v>
      </c>
      <c r="D359" s="134" t="s">
        <v>1019</v>
      </c>
      <c r="E359" s="134" t="s">
        <v>995</v>
      </c>
      <c r="F359" s="134" t="str">
        <f>VLOOKUP(E359,'[1]Table Airline'!$A$2:$B$85,2,FALSE)</f>
        <v>FedEx</v>
      </c>
      <c r="G359" s="134" t="s">
        <v>689</v>
      </c>
      <c r="H359" s="134" t="str">
        <f>VLOOKUP(G359,[1]AutresTables!$A$6:$B$7,2,FALSE)</f>
        <v>Etrangère</v>
      </c>
      <c r="I359" s="134">
        <v>1</v>
      </c>
      <c r="J359" s="134" t="s">
        <v>691</v>
      </c>
      <c r="K359" s="134" t="str">
        <f>VLOOKUP(J359,[1]AutresTables!$A$2:$B$3,2,FALSE)</f>
        <v>Tout cargo</v>
      </c>
    </row>
    <row r="360" spans="1:11">
      <c r="A360" s="134" t="s">
        <v>902</v>
      </c>
      <c r="B360" s="132" t="str">
        <f>VLOOKUP(A360,'[1]Table Pays'!$A$2:$B$59,2,FALSE)</f>
        <v>United States</v>
      </c>
      <c r="C360" s="134" t="s">
        <v>1020</v>
      </c>
      <c r="D360" s="134" t="s">
        <v>1021</v>
      </c>
      <c r="E360" s="134" t="s">
        <v>995</v>
      </c>
      <c r="F360" s="134" t="str">
        <f>VLOOKUP(E360,'[1]Table Airline'!$A$2:$B$85,2,FALSE)</f>
        <v>FedEx</v>
      </c>
      <c r="G360" s="134" t="s">
        <v>689</v>
      </c>
      <c r="H360" s="134" t="str">
        <f>VLOOKUP(G360,[1]AutresTables!$A$6:$B$7,2,FALSE)</f>
        <v>Etrangère</v>
      </c>
      <c r="I360" s="134">
        <v>1</v>
      </c>
      <c r="J360" s="134" t="s">
        <v>691</v>
      </c>
      <c r="K360" s="134" t="str">
        <f>VLOOKUP(J360,[1]AutresTables!$A$2:$B$3,2,FALSE)</f>
        <v>Tout cargo</v>
      </c>
    </row>
    <row r="361" spans="1:11">
      <c r="A361" s="134" t="s">
        <v>902</v>
      </c>
      <c r="B361" s="132" t="str">
        <f>VLOOKUP(A361,'[1]Table Pays'!$A$2:$B$59,2,FALSE)</f>
        <v>United States</v>
      </c>
      <c r="C361" s="134" t="s">
        <v>1022</v>
      </c>
      <c r="D361" s="134" t="s">
        <v>1023</v>
      </c>
      <c r="E361" s="134" t="s">
        <v>995</v>
      </c>
      <c r="F361" s="134" t="str">
        <f>VLOOKUP(E361,'[1]Table Airline'!$A$2:$B$85,2,FALSE)</f>
        <v>FedEx</v>
      </c>
      <c r="G361" s="134" t="s">
        <v>689</v>
      </c>
      <c r="H361" s="134" t="str">
        <f>VLOOKUP(G361,[1]AutresTables!$A$6:$B$7,2,FALSE)</f>
        <v>Etrangère</v>
      </c>
      <c r="I361" s="134">
        <v>1</v>
      </c>
      <c r="J361" s="134" t="s">
        <v>691</v>
      </c>
      <c r="K361" s="134" t="str">
        <f>VLOOKUP(J361,[1]AutresTables!$A$2:$B$3,2,FALSE)</f>
        <v>Tout cargo</v>
      </c>
    </row>
    <row r="362" spans="1:11">
      <c r="A362" s="134" t="s">
        <v>902</v>
      </c>
      <c r="B362" s="132" t="str">
        <f>VLOOKUP(A362,'[1]Table Pays'!$A$2:$B$59,2,FALSE)</f>
        <v>United States</v>
      </c>
      <c r="C362" s="134" t="s">
        <v>2209</v>
      </c>
      <c r="D362" s="134" t="s">
        <v>2037</v>
      </c>
      <c r="E362" s="134" t="s">
        <v>995</v>
      </c>
      <c r="F362" s="134" t="str">
        <f>VLOOKUP(E362,'[1]Table Airline'!$A$2:$B$85,2,FALSE)</f>
        <v>FedEx</v>
      </c>
      <c r="G362" s="134" t="s">
        <v>689</v>
      </c>
      <c r="H362" s="134" t="str">
        <f>VLOOKUP(G362,[1]AutresTables!$A$6:$B$7,2,FALSE)</f>
        <v>Etrangère</v>
      </c>
      <c r="I362" s="134">
        <v>2</v>
      </c>
      <c r="J362" s="134" t="s">
        <v>691</v>
      </c>
      <c r="K362" s="134" t="str">
        <f>VLOOKUP(J362,[1]AutresTables!$A$2:$B$3,2,FALSE)</f>
        <v>Tout cargo</v>
      </c>
    </row>
    <row r="363" spans="1:11">
      <c r="A363" s="134" t="s">
        <v>902</v>
      </c>
      <c r="B363" s="132" t="str">
        <f>VLOOKUP(A363,'[1]Table Pays'!$A$2:$B$59,2,FALSE)</f>
        <v>United States</v>
      </c>
      <c r="C363" s="134" t="s">
        <v>2210</v>
      </c>
      <c r="D363" s="134" t="s">
        <v>2038</v>
      </c>
      <c r="E363" s="134" t="s">
        <v>995</v>
      </c>
      <c r="F363" s="134" t="str">
        <f>VLOOKUP(E363,'[1]Table Airline'!$A$2:$B$85,2,FALSE)</f>
        <v>FedEx</v>
      </c>
      <c r="G363" s="134" t="s">
        <v>689</v>
      </c>
      <c r="H363" s="134" t="str">
        <f>VLOOKUP(G363,[1]AutresTables!$A$6:$B$7,2,FALSE)</f>
        <v>Etrangère</v>
      </c>
      <c r="I363" s="134">
        <v>3</v>
      </c>
      <c r="J363" s="134" t="s">
        <v>691</v>
      </c>
      <c r="K363" s="134" t="str">
        <f>VLOOKUP(J363,[1]AutresTables!$A$2:$B$3,2,FALSE)</f>
        <v>Tout cargo</v>
      </c>
    </row>
    <row r="364" spans="1:11">
      <c r="A364" s="134" t="s">
        <v>902</v>
      </c>
      <c r="B364" s="132" t="str">
        <f>VLOOKUP(A364,'[1]Table Pays'!$A$2:$B$59,2,FALSE)</f>
        <v>United States</v>
      </c>
      <c r="C364" s="134" t="s">
        <v>1024</v>
      </c>
      <c r="D364" s="134" t="s">
        <v>1025</v>
      </c>
      <c r="E364" s="134" t="s">
        <v>995</v>
      </c>
      <c r="F364" s="134" t="str">
        <f>VLOOKUP(E364,'[1]Table Airline'!$A$2:$B$85,2,FALSE)</f>
        <v>FedEx</v>
      </c>
      <c r="G364" s="134" t="s">
        <v>689</v>
      </c>
      <c r="H364" s="134" t="str">
        <f>VLOOKUP(G364,[1]AutresTables!$A$6:$B$7,2,FALSE)</f>
        <v>Etrangère</v>
      </c>
      <c r="I364" s="134">
        <v>3</v>
      </c>
      <c r="J364" s="134" t="s">
        <v>691</v>
      </c>
      <c r="K364" s="134" t="str">
        <f>VLOOKUP(J364,[1]AutresTables!$A$2:$B$3,2,FALSE)</f>
        <v>Tout cargo</v>
      </c>
    </row>
    <row r="365" spans="1:11">
      <c r="A365" s="134" t="s">
        <v>902</v>
      </c>
      <c r="B365" s="132" t="str">
        <f>VLOOKUP(A365,'[1]Table Pays'!$A$2:$B$59,2,FALSE)</f>
        <v>United States</v>
      </c>
      <c r="C365" s="134" t="s">
        <v>1026</v>
      </c>
      <c r="D365" s="134" t="s">
        <v>1027</v>
      </c>
      <c r="E365" s="134" t="s">
        <v>995</v>
      </c>
      <c r="F365" s="134" t="str">
        <f>VLOOKUP(E365,'[1]Table Airline'!$A$2:$B$85,2,FALSE)</f>
        <v>FedEx</v>
      </c>
      <c r="G365" s="134" t="s">
        <v>689</v>
      </c>
      <c r="H365" s="134" t="str">
        <f>VLOOKUP(G365,[1]AutresTables!$A$6:$B$7,2,FALSE)</f>
        <v>Etrangère</v>
      </c>
      <c r="I365" s="134">
        <v>1</v>
      </c>
      <c r="J365" s="134" t="s">
        <v>691</v>
      </c>
      <c r="K365" s="134" t="str">
        <f>VLOOKUP(J365,[1]AutresTables!$A$2:$B$3,2,FALSE)</f>
        <v>Tout cargo</v>
      </c>
    </row>
    <row r="366" spans="1:11">
      <c r="A366" s="134" t="s">
        <v>902</v>
      </c>
      <c r="B366" s="132" t="str">
        <f>VLOOKUP(A366,'[1]Table Pays'!$A$2:$B$59,2,FALSE)</f>
        <v>United States</v>
      </c>
      <c r="C366" s="134" t="s">
        <v>1028</v>
      </c>
      <c r="D366" s="134" t="s">
        <v>1029</v>
      </c>
      <c r="E366" s="134" t="s">
        <v>995</v>
      </c>
      <c r="F366" s="134" t="str">
        <f>VLOOKUP(E366,'[1]Table Airline'!$A$2:$B$85,2,FALSE)</f>
        <v>FedEx</v>
      </c>
      <c r="G366" s="134" t="s">
        <v>689</v>
      </c>
      <c r="H366" s="134" t="str">
        <f>VLOOKUP(G366,[1]AutresTables!$A$6:$B$7,2,FALSE)</f>
        <v>Etrangère</v>
      </c>
      <c r="I366" s="134">
        <v>2</v>
      </c>
      <c r="J366" s="134" t="s">
        <v>691</v>
      </c>
      <c r="K366" s="134" t="str">
        <f>VLOOKUP(J366,[1]AutresTables!$A$2:$B$3,2,FALSE)</f>
        <v>Tout cargo</v>
      </c>
    </row>
    <row r="367" spans="1:11">
      <c r="A367" s="134" t="s">
        <v>902</v>
      </c>
      <c r="B367" s="132" t="str">
        <f>VLOOKUP(A367,'[1]Table Pays'!$A$2:$B$59,2,FALSE)</f>
        <v>United States</v>
      </c>
      <c r="C367" s="134" t="s">
        <v>1030</v>
      </c>
      <c r="D367" s="134" t="s">
        <v>1031</v>
      </c>
      <c r="E367" s="134" t="s">
        <v>995</v>
      </c>
      <c r="F367" s="134" t="str">
        <f>VLOOKUP(E367,'[1]Table Airline'!$A$2:$B$85,2,FALSE)</f>
        <v>FedEx</v>
      </c>
      <c r="G367" s="134" t="s">
        <v>689</v>
      </c>
      <c r="H367" s="134" t="str">
        <f>VLOOKUP(G367,[1]AutresTables!$A$6:$B$7,2,FALSE)</f>
        <v>Etrangère</v>
      </c>
      <c r="I367" s="134">
        <v>4</v>
      </c>
      <c r="J367" s="134" t="s">
        <v>691</v>
      </c>
      <c r="K367" s="134" t="str">
        <f>VLOOKUP(J367,[1]AutresTables!$A$2:$B$3,2,FALSE)</f>
        <v>Tout cargo</v>
      </c>
    </row>
    <row r="368" spans="1:11">
      <c r="A368" s="134" t="s">
        <v>902</v>
      </c>
      <c r="B368" s="132" t="str">
        <f>VLOOKUP(A368,'[1]Table Pays'!$A$2:$B$59,2,FALSE)</f>
        <v>United States</v>
      </c>
      <c r="C368" s="134" t="s">
        <v>1032</v>
      </c>
      <c r="D368" s="134" t="s">
        <v>1928</v>
      </c>
      <c r="E368" s="134" t="s">
        <v>995</v>
      </c>
      <c r="F368" s="134" t="str">
        <f>VLOOKUP(E368,'[1]Table Airline'!$A$2:$B$85,2,FALSE)</f>
        <v>FedEx</v>
      </c>
      <c r="G368" s="134" t="s">
        <v>689</v>
      </c>
      <c r="H368" s="134" t="str">
        <f>VLOOKUP(G368,[1]AutresTables!$A$6:$B$7,2,FALSE)</f>
        <v>Etrangère</v>
      </c>
      <c r="I368" s="134">
        <v>1</v>
      </c>
      <c r="J368" s="134" t="s">
        <v>691</v>
      </c>
      <c r="K368" s="134" t="str">
        <f>VLOOKUP(J368,[1]AutresTables!$A$2:$B$3,2,FALSE)</f>
        <v>Tout cargo</v>
      </c>
    </row>
    <row r="369" spans="1:11">
      <c r="A369" s="134" t="s">
        <v>902</v>
      </c>
      <c r="B369" s="132" t="str">
        <f>VLOOKUP(A369,'[1]Table Pays'!$A$2:$B$59,2,FALSE)</f>
        <v>United States</v>
      </c>
      <c r="C369" s="134" t="s">
        <v>2211</v>
      </c>
      <c r="D369" s="134" t="s">
        <v>2212</v>
      </c>
      <c r="E369" s="134" t="s">
        <v>995</v>
      </c>
      <c r="F369" s="134" t="str">
        <f>VLOOKUP(E369,'[1]Table Airline'!$A$2:$B$85,2,FALSE)</f>
        <v>FedEx</v>
      </c>
      <c r="G369" s="134" t="s">
        <v>689</v>
      </c>
      <c r="H369" s="134" t="str">
        <f>VLOOKUP(G369,[1]AutresTables!$A$6:$B$7,2,FALSE)</f>
        <v>Etrangère</v>
      </c>
      <c r="I369" s="134">
        <v>3</v>
      </c>
      <c r="J369" s="134" t="s">
        <v>691</v>
      </c>
      <c r="K369" s="134" t="str">
        <f>VLOOKUP(J369,[1]AutresTables!$A$2:$B$3,2,FALSE)</f>
        <v>Tout cargo</v>
      </c>
    </row>
    <row r="370" spans="1:11">
      <c r="A370" s="134" t="s">
        <v>902</v>
      </c>
      <c r="B370" s="132" t="str">
        <f>VLOOKUP(A370,'[1]Table Pays'!$A$2:$B$59,2,FALSE)</f>
        <v>United States</v>
      </c>
      <c r="C370" s="134" t="s">
        <v>1034</v>
      </c>
      <c r="D370" s="134" t="s">
        <v>1035</v>
      </c>
      <c r="E370" s="134" t="s">
        <v>995</v>
      </c>
      <c r="F370" s="134" t="str">
        <f>VLOOKUP(E370,'[1]Table Airline'!$A$2:$B$85,2,FALSE)</f>
        <v>FedEx</v>
      </c>
      <c r="G370" s="134" t="s">
        <v>689</v>
      </c>
      <c r="H370" s="134" t="str">
        <f>VLOOKUP(G370,[1]AutresTables!$A$6:$B$7,2,FALSE)</f>
        <v>Etrangère</v>
      </c>
      <c r="I370" s="134">
        <v>1</v>
      </c>
      <c r="J370" s="134" t="s">
        <v>691</v>
      </c>
      <c r="K370" s="134" t="str">
        <f>VLOOKUP(J370,[1]AutresTables!$A$2:$B$3,2,FALSE)</f>
        <v>Tout cargo</v>
      </c>
    </row>
    <row r="371" spans="1:11">
      <c r="A371" s="134" t="s">
        <v>902</v>
      </c>
      <c r="B371" s="132" t="str">
        <f>VLOOKUP(A371,'[1]Table Pays'!$A$2:$B$59,2,FALSE)</f>
        <v>United States</v>
      </c>
      <c r="C371" s="134" t="s">
        <v>1038</v>
      </c>
      <c r="D371" s="134" t="s">
        <v>1930</v>
      </c>
      <c r="E371" s="134" t="s">
        <v>995</v>
      </c>
      <c r="F371" s="134" t="str">
        <f>VLOOKUP(E371,'[1]Table Airline'!$A$2:$B$85,2,FALSE)</f>
        <v>FedEx</v>
      </c>
      <c r="G371" s="134" t="s">
        <v>689</v>
      </c>
      <c r="H371" s="134" t="str">
        <f>VLOOKUP(G371,[1]AutresTables!$A$6:$B$7,2,FALSE)</f>
        <v>Etrangère</v>
      </c>
      <c r="I371" s="134">
        <v>1</v>
      </c>
      <c r="J371" s="134" t="s">
        <v>691</v>
      </c>
      <c r="K371" s="134" t="str">
        <f>VLOOKUP(J371,[1]AutresTables!$A$2:$B$3,2,FALSE)</f>
        <v>Tout cargo</v>
      </c>
    </row>
    <row r="372" spans="1:11">
      <c r="A372" s="134" t="s">
        <v>902</v>
      </c>
      <c r="B372" s="132" t="str">
        <f>VLOOKUP(A372,'[1]Table Pays'!$A$2:$B$59,2,FALSE)</f>
        <v>United States</v>
      </c>
      <c r="C372" s="134" t="s">
        <v>1040</v>
      </c>
      <c r="D372" s="134" t="s">
        <v>1041</v>
      </c>
      <c r="E372" s="134" t="s">
        <v>995</v>
      </c>
      <c r="F372" s="134" t="str">
        <f>VLOOKUP(E372,'[1]Table Airline'!$A$2:$B$85,2,FALSE)</f>
        <v>FedEx</v>
      </c>
      <c r="G372" s="134" t="s">
        <v>689</v>
      </c>
      <c r="H372" s="134" t="str">
        <f>VLOOKUP(G372,[1]AutresTables!$A$6:$B$7,2,FALSE)</f>
        <v>Etrangère</v>
      </c>
      <c r="I372" s="134">
        <v>4</v>
      </c>
      <c r="J372" s="134" t="s">
        <v>691</v>
      </c>
      <c r="K372" s="134" t="str">
        <f>VLOOKUP(J372,[1]AutresTables!$A$2:$B$3,2,FALSE)</f>
        <v>Tout cargo</v>
      </c>
    </row>
    <row r="373" spans="1:11">
      <c r="A373" s="134" t="s">
        <v>902</v>
      </c>
      <c r="B373" s="132" t="str">
        <f>VLOOKUP(A373,'[1]Table Pays'!$A$2:$B$59,2,FALSE)</f>
        <v>United States</v>
      </c>
      <c r="C373" s="134" t="s">
        <v>1042</v>
      </c>
      <c r="D373" s="134" t="s">
        <v>1043</v>
      </c>
      <c r="E373" s="134" t="s">
        <v>995</v>
      </c>
      <c r="F373" s="134" t="str">
        <f>VLOOKUP(E373,'[1]Table Airline'!$A$2:$B$85,2,FALSE)</f>
        <v>FedEx</v>
      </c>
      <c r="G373" s="134" t="s">
        <v>689</v>
      </c>
      <c r="H373" s="134" t="str">
        <f>VLOOKUP(G373,[1]AutresTables!$A$6:$B$7,2,FALSE)</f>
        <v>Etrangère</v>
      </c>
      <c r="I373" s="134">
        <v>1</v>
      </c>
      <c r="J373" s="134" t="s">
        <v>691</v>
      </c>
      <c r="K373" s="134" t="str">
        <f>VLOOKUP(J373,[1]AutresTables!$A$2:$B$3,2,FALSE)</f>
        <v>Tout cargo</v>
      </c>
    </row>
    <row r="374" spans="1:11">
      <c r="A374" s="134" t="s">
        <v>902</v>
      </c>
      <c r="B374" s="132" t="str">
        <f>VLOOKUP(A374,'[1]Table Pays'!$A$2:$B$59,2,FALSE)</f>
        <v>United States</v>
      </c>
      <c r="C374" s="134" t="s">
        <v>1044</v>
      </c>
      <c r="D374" s="134" t="s">
        <v>1045</v>
      </c>
      <c r="E374" s="134" t="s">
        <v>995</v>
      </c>
      <c r="F374" s="134" t="str">
        <f>VLOOKUP(E374,'[1]Table Airline'!$A$2:$B$85,2,FALSE)</f>
        <v>FedEx</v>
      </c>
      <c r="G374" s="134" t="s">
        <v>689</v>
      </c>
      <c r="H374" s="134" t="str">
        <f>VLOOKUP(G374,[1]AutresTables!$A$6:$B$7,2,FALSE)</f>
        <v>Etrangère</v>
      </c>
      <c r="I374" s="134">
        <v>1</v>
      </c>
      <c r="J374" s="134" t="s">
        <v>691</v>
      </c>
      <c r="K374" s="134" t="str">
        <f>VLOOKUP(J374,[1]AutresTables!$A$2:$B$3,2,FALSE)</f>
        <v>Tout cargo</v>
      </c>
    </row>
    <row r="375" spans="1:11">
      <c r="A375" s="134" t="s">
        <v>902</v>
      </c>
      <c r="B375" s="132" t="str">
        <f>VLOOKUP(A375,'[1]Table Pays'!$A$2:$B$59,2,FALSE)</f>
        <v>United States</v>
      </c>
      <c r="C375" s="134" t="s">
        <v>1046</v>
      </c>
      <c r="D375" s="134" t="s">
        <v>1047</v>
      </c>
      <c r="E375" s="134" t="s">
        <v>995</v>
      </c>
      <c r="F375" s="134" t="str">
        <f>VLOOKUP(E375,'[1]Table Airline'!$A$2:$B$85,2,FALSE)</f>
        <v>FedEx</v>
      </c>
      <c r="G375" s="134" t="s">
        <v>689</v>
      </c>
      <c r="H375" s="134" t="str">
        <f>VLOOKUP(G375,[1]AutresTables!$A$6:$B$7,2,FALSE)</f>
        <v>Etrangère</v>
      </c>
      <c r="I375" s="134">
        <v>1</v>
      </c>
      <c r="J375" s="134" t="s">
        <v>691</v>
      </c>
      <c r="K375" s="134" t="str">
        <f>VLOOKUP(J375,[1]AutresTables!$A$2:$B$3,2,FALSE)</f>
        <v>Tout cargo</v>
      </c>
    </row>
    <row r="376" spans="1:11">
      <c r="A376" s="134" t="s">
        <v>902</v>
      </c>
      <c r="B376" s="132" t="str">
        <f>VLOOKUP(A376,'[1]Table Pays'!$A$2:$B$59,2,FALSE)</f>
        <v>United States</v>
      </c>
      <c r="C376" s="134" t="s">
        <v>1048</v>
      </c>
      <c r="D376" s="134" t="s">
        <v>1049</v>
      </c>
      <c r="E376" s="134" t="s">
        <v>995</v>
      </c>
      <c r="F376" s="134" t="str">
        <f>VLOOKUP(E376,'[1]Table Airline'!$A$2:$B$85,2,FALSE)</f>
        <v>FedEx</v>
      </c>
      <c r="G376" s="134" t="s">
        <v>689</v>
      </c>
      <c r="H376" s="134" t="str">
        <f>VLOOKUP(G376,[1]AutresTables!$A$6:$B$7,2,FALSE)</f>
        <v>Etrangère</v>
      </c>
      <c r="I376" s="134">
        <v>4</v>
      </c>
      <c r="J376" s="134" t="s">
        <v>691</v>
      </c>
      <c r="K376" s="134" t="str">
        <f>VLOOKUP(J376,[1]AutresTables!$A$2:$B$3,2,FALSE)</f>
        <v>Tout cargo</v>
      </c>
    </row>
    <row r="377" spans="1:11">
      <c r="A377" s="134" t="s">
        <v>902</v>
      </c>
      <c r="B377" s="132" t="str">
        <f>VLOOKUP(A377,'[1]Table Pays'!$A$2:$B$59,2,FALSE)</f>
        <v>United States</v>
      </c>
      <c r="C377" s="134" t="s">
        <v>1050</v>
      </c>
      <c r="D377" s="134" t="s">
        <v>1932</v>
      </c>
      <c r="E377" s="134" t="s">
        <v>995</v>
      </c>
      <c r="F377" s="134" t="str">
        <f>VLOOKUP(E377,'[1]Table Airline'!$A$2:$B$85,2,FALSE)</f>
        <v>FedEx</v>
      </c>
      <c r="G377" s="134" t="s">
        <v>689</v>
      </c>
      <c r="H377" s="134" t="str">
        <f>VLOOKUP(G377,[1]AutresTables!$A$6:$B$7,2,FALSE)</f>
        <v>Etrangère</v>
      </c>
      <c r="I377" s="134">
        <v>1</v>
      </c>
      <c r="J377" s="134" t="s">
        <v>691</v>
      </c>
      <c r="K377" s="134" t="str">
        <f>VLOOKUP(J377,[1]AutresTables!$A$2:$B$3,2,FALSE)</f>
        <v>Tout cargo</v>
      </c>
    </row>
    <row r="378" spans="1:11">
      <c r="A378" s="134" t="s">
        <v>902</v>
      </c>
      <c r="B378" s="132" t="str">
        <f>VLOOKUP(A378,'[1]Table Pays'!$A$2:$B$59,2,FALSE)</f>
        <v>United States</v>
      </c>
      <c r="C378" s="134" t="s">
        <v>2213</v>
      </c>
      <c r="D378" s="134" t="s">
        <v>2214</v>
      </c>
      <c r="E378" s="134" t="s">
        <v>995</v>
      </c>
      <c r="F378" s="134" t="str">
        <f>VLOOKUP(E378,'[1]Table Airline'!$A$2:$B$85,2,FALSE)</f>
        <v>FedEx</v>
      </c>
      <c r="G378" s="134" t="s">
        <v>689</v>
      </c>
      <c r="H378" s="134" t="str">
        <f>VLOOKUP(G378,[1]AutresTables!$A$6:$B$7,2,FALSE)</f>
        <v>Etrangère</v>
      </c>
      <c r="I378" s="134">
        <v>1</v>
      </c>
      <c r="J378" s="134" t="s">
        <v>691</v>
      </c>
      <c r="K378" s="134" t="str">
        <f>VLOOKUP(J378,[1]AutresTables!$A$2:$B$3,2,FALSE)</f>
        <v>Tout cargo</v>
      </c>
    </row>
    <row r="379" spans="1:11">
      <c r="A379" s="134" t="s">
        <v>902</v>
      </c>
      <c r="B379" s="132" t="str">
        <f>VLOOKUP(A379,'[1]Table Pays'!$A$2:$B$59,2,FALSE)</f>
        <v>United States</v>
      </c>
      <c r="C379" s="134" t="s">
        <v>1052</v>
      </c>
      <c r="D379" s="134" t="s">
        <v>1053</v>
      </c>
      <c r="E379" s="134" t="s">
        <v>995</v>
      </c>
      <c r="F379" s="134" t="str">
        <f>VLOOKUP(E379,'[1]Table Airline'!$A$2:$B$85,2,FALSE)</f>
        <v>FedEx</v>
      </c>
      <c r="G379" s="134" t="s">
        <v>689</v>
      </c>
      <c r="H379" s="134" t="str">
        <f>VLOOKUP(G379,[1]AutresTables!$A$6:$B$7,2,FALSE)</f>
        <v>Etrangère</v>
      </c>
      <c r="I379" s="134">
        <v>2</v>
      </c>
      <c r="J379" s="134" t="s">
        <v>691</v>
      </c>
      <c r="K379" s="134" t="str">
        <f>VLOOKUP(J379,[1]AutresTables!$A$2:$B$3,2,FALSE)</f>
        <v>Tout cargo</v>
      </c>
    </row>
    <row r="380" spans="1:11">
      <c r="A380" s="134" t="s">
        <v>902</v>
      </c>
      <c r="B380" s="132" t="str">
        <f>VLOOKUP(A380,'[1]Table Pays'!$A$2:$B$59,2,FALSE)</f>
        <v>United States</v>
      </c>
      <c r="C380" s="134" t="s">
        <v>1054</v>
      </c>
      <c r="D380" s="134" t="s">
        <v>1934</v>
      </c>
      <c r="E380" s="134" t="s">
        <v>995</v>
      </c>
      <c r="F380" s="134" t="str">
        <f>VLOOKUP(E380,'[1]Table Airline'!$A$2:$B$85,2,FALSE)</f>
        <v>FedEx</v>
      </c>
      <c r="G380" s="134" t="s">
        <v>689</v>
      </c>
      <c r="H380" s="134" t="str">
        <f>VLOOKUP(G380,[1]AutresTables!$A$6:$B$7,2,FALSE)</f>
        <v>Etrangère</v>
      </c>
      <c r="I380" s="134">
        <v>6</v>
      </c>
      <c r="J380" s="134" t="s">
        <v>691</v>
      </c>
      <c r="K380" s="134" t="str">
        <f>VLOOKUP(J380,[1]AutresTables!$A$2:$B$3,2,FALSE)</f>
        <v>Tout cargo</v>
      </c>
    </row>
    <row r="381" spans="1:11">
      <c r="A381" s="134" t="s">
        <v>902</v>
      </c>
      <c r="B381" s="132" t="str">
        <f>VLOOKUP(A381,'[1]Table Pays'!$A$2:$B$59,2,FALSE)</f>
        <v>United States</v>
      </c>
      <c r="C381" s="134" t="s">
        <v>1055</v>
      </c>
      <c r="D381" s="134" t="s">
        <v>1056</v>
      </c>
      <c r="E381" s="134" t="s">
        <v>995</v>
      </c>
      <c r="F381" s="134" t="str">
        <f>VLOOKUP(E381,'[1]Table Airline'!$A$2:$B$85,2,FALSE)</f>
        <v>FedEx</v>
      </c>
      <c r="G381" s="134" t="s">
        <v>689</v>
      </c>
      <c r="H381" s="134" t="str">
        <f>VLOOKUP(G381,[1]AutresTables!$A$6:$B$7,2,FALSE)</f>
        <v>Etrangère</v>
      </c>
      <c r="I381" s="134">
        <v>1</v>
      </c>
      <c r="J381" s="134" t="s">
        <v>691</v>
      </c>
      <c r="K381" s="134" t="str">
        <f>VLOOKUP(J381,[1]AutresTables!$A$2:$B$3,2,FALSE)</f>
        <v>Tout cargo</v>
      </c>
    </row>
    <row r="382" spans="1:11">
      <c r="A382" s="134" t="s">
        <v>902</v>
      </c>
      <c r="B382" s="132" t="str">
        <f>VLOOKUP(A382,'[1]Table Pays'!$A$2:$B$59,2,FALSE)</f>
        <v>United States</v>
      </c>
      <c r="C382" s="134" t="s">
        <v>2215</v>
      </c>
      <c r="D382" s="134" t="s">
        <v>2216</v>
      </c>
      <c r="E382" s="134" t="s">
        <v>995</v>
      </c>
      <c r="F382" s="134" t="str">
        <f>VLOOKUP(E382,'[1]Table Airline'!$A$2:$B$85,2,FALSE)</f>
        <v>FedEx</v>
      </c>
      <c r="G382" s="134" t="s">
        <v>689</v>
      </c>
      <c r="H382" s="134" t="str">
        <f>VLOOKUP(G382,[1]AutresTables!$A$6:$B$7,2,FALSE)</f>
        <v>Etrangère</v>
      </c>
      <c r="I382" s="134">
        <v>3</v>
      </c>
      <c r="J382" s="134" t="s">
        <v>691</v>
      </c>
      <c r="K382" s="134" t="str">
        <f>VLOOKUP(J382,[1]AutresTables!$A$2:$B$3,2,FALSE)</f>
        <v>Tout cargo</v>
      </c>
    </row>
    <row r="383" spans="1:11">
      <c r="A383" s="134" t="s">
        <v>902</v>
      </c>
      <c r="B383" s="132" t="str">
        <f>VLOOKUP(A383,'[1]Table Pays'!$A$2:$B$59,2,FALSE)</f>
        <v>United States</v>
      </c>
      <c r="C383" s="134" t="s">
        <v>1057</v>
      </c>
      <c r="D383" s="134" t="s">
        <v>1937</v>
      </c>
      <c r="E383" s="134" t="s">
        <v>995</v>
      </c>
      <c r="F383" s="134" t="str">
        <f>VLOOKUP(E383,'[1]Table Airline'!$A$2:$B$85,2,FALSE)</f>
        <v>FedEx</v>
      </c>
      <c r="G383" s="134" t="s">
        <v>689</v>
      </c>
      <c r="H383" s="134" t="str">
        <f>VLOOKUP(G383,[1]AutresTables!$A$6:$B$7,2,FALSE)</f>
        <v>Etrangère</v>
      </c>
      <c r="I383" s="134">
        <v>1</v>
      </c>
      <c r="J383" s="134" t="s">
        <v>691</v>
      </c>
      <c r="K383" s="134" t="str">
        <f>VLOOKUP(J383,[1]AutresTables!$A$2:$B$3,2,FALSE)</f>
        <v>Tout cargo</v>
      </c>
    </row>
    <row r="384" spans="1:11">
      <c r="A384" s="134" t="s">
        <v>902</v>
      </c>
      <c r="B384" s="132" t="str">
        <f>VLOOKUP(A384,'[1]Table Pays'!$A$2:$B$59,2,FALSE)</f>
        <v>United States</v>
      </c>
      <c r="C384" s="134" t="s">
        <v>1058</v>
      </c>
      <c r="D384" s="134" t="s">
        <v>1059</v>
      </c>
      <c r="E384" s="134" t="s">
        <v>995</v>
      </c>
      <c r="F384" s="134" t="str">
        <f>VLOOKUP(E384,'[1]Table Airline'!$A$2:$B$85,2,FALSE)</f>
        <v>FedEx</v>
      </c>
      <c r="G384" s="134" t="s">
        <v>689</v>
      </c>
      <c r="H384" s="134" t="str">
        <f>VLOOKUP(G384,[1]AutresTables!$A$6:$B$7,2,FALSE)</f>
        <v>Etrangère</v>
      </c>
      <c r="I384" s="134">
        <v>1</v>
      </c>
      <c r="J384" s="134" t="s">
        <v>691</v>
      </c>
      <c r="K384" s="134" t="str">
        <f>VLOOKUP(J384,[1]AutresTables!$A$2:$B$3,2,FALSE)</f>
        <v>Tout cargo</v>
      </c>
    </row>
    <row r="385" spans="1:11">
      <c r="A385" s="134" t="s">
        <v>902</v>
      </c>
      <c r="B385" s="132" t="str">
        <f>VLOOKUP(A385,'[1]Table Pays'!$A$2:$B$59,2,FALSE)</f>
        <v>United States</v>
      </c>
      <c r="C385" s="134" t="s">
        <v>1060</v>
      </c>
      <c r="D385" s="134" t="s">
        <v>1938</v>
      </c>
      <c r="E385" s="134" t="s">
        <v>995</v>
      </c>
      <c r="F385" s="134" t="str">
        <f>VLOOKUP(E385,'[1]Table Airline'!$A$2:$B$85,2,FALSE)</f>
        <v>FedEx</v>
      </c>
      <c r="G385" s="134" t="s">
        <v>689</v>
      </c>
      <c r="H385" s="134" t="str">
        <f>VLOOKUP(G385,[1]AutresTables!$A$6:$B$7,2,FALSE)</f>
        <v>Etrangère</v>
      </c>
      <c r="I385" s="134">
        <v>1</v>
      </c>
      <c r="J385" s="134" t="s">
        <v>691</v>
      </c>
      <c r="K385" s="134" t="str">
        <f>VLOOKUP(J385,[1]AutresTables!$A$2:$B$3,2,FALSE)</f>
        <v>Tout cargo</v>
      </c>
    </row>
    <row r="386" spans="1:11">
      <c r="A386" s="134" t="s">
        <v>902</v>
      </c>
      <c r="B386" s="132" t="str">
        <f>VLOOKUP(A386,'[1]Table Pays'!$A$2:$B$59,2,FALSE)</f>
        <v>United States</v>
      </c>
      <c r="C386" s="134" t="s">
        <v>1061</v>
      </c>
      <c r="D386" s="134" t="s">
        <v>1941</v>
      </c>
      <c r="E386" s="134" t="s">
        <v>995</v>
      </c>
      <c r="F386" s="134" t="str">
        <f>VLOOKUP(E386,'[1]Table Airline'!$A$2:$B$85,2,FALSE)</f>
        <v>FedEx</v>
      </c>
      <c r="G386" s="134" t="s">
        <v>689</v>
      </c>
      <c r="H386" s="134" t="str">
        <f>VLOOKUP(G386,[1]AutresTables!$A$6:$B$7,2,FALSE)</f>
        <v>Etrangère</v>
      </c>
      <c r="I386" s="134">
        <v>3</v>
      </c>
      <c r="J386" s="134" t="s">
        <v>691</v>
      </c>
      <c r="K386" s="134" t="str">
        <f>VLOOKUP(J386,[1]AutresTables!$A$2:$B$3,2,FALSE)</f>
        <v>Tout cargo</v>
      </c>
    </row>
    <row r="387" spans="1:11">
      <c r="A387" s="134" t="s">
        <v>902</v>
      </c>
      <c r="B387" s="132" t="str">
        <f>VLOOKUP(A387,'[1]Table Pays'!$A$2:$B$59,2,FALSE)</f>
        <v>United States</v>
      </c>
      <c r="C387" s="134" t="s">
        <v>1062</v>
      </c>
      <c r="D387" s="134" t="s">
        <v>1063</v>
      </c>
      <c r="E387" s="134" t="s">
        <v>995</v>
      </c>
      <c r="F387" s="134" t="str">
        <f>VLOOKUP(E387,'[1]Table Airline'!$A$2:$B$85,2,FALSE)</f>
        <v>FedEx</v>
      </c>
      <c r="G387" s="134" t="s">
        <v>689</v>
      </c>
      <c r="H387" s="134" t="str">
        <f>VLOOKUP(G387,[1]AutresTables!$A$6:$B$7,2,FALSE)</f>
        <v>Etrangère</v>
      </c>
      <c r="I387" s="134">
        <v>1</v>
      </c>
      <c r="J387" s="134" t="s">
        <v>691</v>
      </c>
      <c r="K387" s="134" t="str">
        <f>VLOOKUP(J387,[1]AutresTables!$A$2:$B$3,2,FALSE)</f>
        <v>Tout cargo</v>
      </c>
    </row>
    <row r="388" spans="1:11">
      <c r="A388" s="134" t="s">
        <v>902</v>
      </c>
      <c r="B388" s="132" t="str">
        <f>VLOOKUP(A388,'[1]Table Pays'!$A$2:$B$59,2,FALSE)</f>
        <v>United States</v>
      </c>
      <c r="C388" s="134" t="s">
        <v>1064</v>
      </c>
      <c r="D388" s="134" t="s">
        <v>1942</v>
      </c>
      <c r="E388" s="134" t="s">
        <v>995</v>
      </c>
      <c r="F388" s="134" t="str">
        <f>VLOOKUP(E388,'[1]Table Airline'!$A$2:$B$85,2,FALSE)</f>
        <v>FedEx</v>
      </c>
      <c r="G388" s="134" t="s">
        <v>689</v>
      </c>
      <c r="H388" s="134" t="str">
        <f>VLOOKUP(G388,[1]AutresTables!$A$6:$B$7,2,FALSE)</f>
        <v>Etrangère</v>
      </c>
      <c r="I388" s="134">
        <v>5</v>
      </c>
      <c r="J388" s="134" t="s">
        <v>691</v>
      </c>
      <c r="K388" s="134" t="str">
        <f>VLOOKUP(J388,[1]AutresTables!$A$2:$B$3,2,FALSE)</f>
        <v>Tout cargo</v>
      </c>
    </row>
    <row r="389" spans="1:11">
      <c r="A389" s="134" t="s">
        <v>902</v>
      </c>
      <c r="B389" s="132" t="str">
        <f>VLOOKUP(A389,'[1]Table Pays'!$A$2:$B$59,2,FALSE)</f>
        <v>United States</v>
      </c>
      <c r="C389" s="134" t="s">
        <v>1065</v>
      </c>
      <c r="D389" s="134" t="s">
        <v>1943</v>
      </c>
      <c r="E389" s="134" t="s">
        <v>995</v>
      </c>
      <c r="F389" s="134" t="str">
        <f>VLOOKUP(E389,'[1]Table Airline'!$A$2:$B$85,2,FALSE)</f>
        <v>FedEx</v>
      </c>
      <c r="G389" s="134" t="s">
        <v>689</v>
      </c>
      <c r="H389" s="134" t="str">
        <f>VLOOKUP(G389,[1]AutresTables!$A$6:$B$7,2,FALSE)</f>
        <v>Etrangère</v>
      </c>
      <c r="I389" s="134">
        <v>1</v>
      </c>
      <c r="J389" s="134" t="s">
        <v>691</v>
      </c>
      <c r="K389" s="134" t="str">
        <f>VLOOKUP(J389,[1]AutresTables!$A$2:$B$3,2,FALSE)</f>
        <v>Tout cargo</v>
      </c>
    </row>
    <row r="390" spans="1:11">
      <c r="A390" s="134" t="s">
        <v>902</v>
      </c>
      <c r="B390" s="132" t="str">
        <f>VLOOKUP(A390,'[1]Table Pays'!$A$2:$B$59,2,FALSE)</f>
        <v>United States</v>
      </c>
      <c r="C390" s="134" t="s">
        <v>1066</v>
      </c>
      <c r="D390" s="134" t="s">
        <v>1944</v>
      </c>
      <c r="E390" s="134" t="s">
        <v>995</v>
      </c>
      <c r="F390" s="134" t="str">
        <f>VLOOKUP(E390,'[1]Table Airline'!$A$2:$B$85,2,FALSE)</f>
        <v>FedEx</v>
      </c>
      <c r="G390" s="134" t="s">
        <v>689</v>
      </c>
      <c r="H390" s="134" t="str">
        <f>VLOOKUP(G390,[1]AutresTables!$A$6:$B$7,2,FALSE)</f>
        <v>Etrangère</v>
      </c>
      <c r="I390" s="134">
        <v>1</v>
      </c>
      <c r="J390" s="134" t="s">
        <v>691</v>
      </c>
      <c r="K390" s="134" t="str">
        <f>VLOOKUP(J390,[1]AutresTables!$A$2:$B$3,2,FALSE)</f>
        <v>Tout cargo</v>
      </c>
    </row>
    <row r="391" spans="1:11">
      <c r="A391" s="134" t="s">
        <v>902</v>
      </c>
      <c r="B391" s="132" t="str">
        <f>VLOOKUP(A391,'[1]Table Pays'!$A$2:$B$59,2,FALSE)</f>
        <v>United States</v>
      </c>
      <c r="C391" s="134" t="s">
        <v>1067</v>
      </c>
      <c r="D391" s="134" t="s">
        <v>1945</v>
      </c>
      <c r="E391" s="134" t="s">
        <v>995</v>
      </c>
      <c r="F391" s="134" t="str">
        <f>VLOOKUP(E391,'[1]Table Airline'!$A$2:$B$85,2,FALSE)</f>
        <v>FedEx</v>
      </c>
      <c r="G391" s="134" t="s">
        <v>689</v>
      </c>
      <c r="H391" s="134" t="str">
        <f>VLOOKUP(G391,[1]AutresTables!$A$6:$B$7,2,FALSE)</f>
        <v>Etrangère</v>
      </c>
      <c r="I391" s="134">
        <v>3</v>
      </c>
      <c r="J391" s="134" t="s">
        <v>691</v>
      </c>
      <c r="K391" s="134" t="str">
        <f>VLOOKUP(J391,[1]AutresTables!$A$2:$B$3,2,FALSE)</f>
        <v>Tout cargo</v>
      </c>
    </row>
    <row r="392" spans="1:11">
      <c r="A392" s="134" t="s">
        <v>902</v>
      </c>
      <c r="B392" s="132" t="str">
        <f>VLOOKUP(A392,'[1]Table Pays'!$A$2:$B$59,2,FALSE)</f>
        <v>United States</v>
      </c>
      <c r="C392" s="134" t="s">
        <v>819</v>
      </c>
      <c r="D392" s="134" t="s">
        <v>1722</v>
      </c>
      <c r="E392" s="134" t="s">
        <v>995</v>
      </c>
      <c r="F392" s="134" t="str">
        <f>VLOOKUP(E392,'[1]Table Airline'!$A$2:$B$85,2,FALSE)</f>
        <v>FedEx</v>
      </c>
      <c r="G392" s="134" t="s">
        <v>689</v>
      </c>
      <c r="H392" s="134" t="str">
        <f>VLOOKUP(G392,[1]AutresTables!$A$6:$B$7,2,FALSE)</f>
        <v>Etrangère</v>
      </c>
      <c r="I392" s="134">
        <v>1</v>
      </c>
      <c r="J392" s="134" t="s">
        <v>691</v>
      </c>
      <c r="K392" s="134" t="str">
        <f>VLOOKUP(J392,[1]AutresTables!$A$2:$B$3,2,FALSE)</f>
        <v>Tout cargo</v>
      </c>
    </row>
    <row r="393" spans="1:11">
      <c r="A393" s="134" t="s">
        <v>902</v>
      </c>
      <c r="B393" s="132" t="str">
        <f>VLOOKUP(A393,'[1]Table Pays'!$A$2:$B$59,2,FALSE)</f>
        <v>United States</v>
      </c>
      <c r="C393" s="134" t="s">
        <v>1068</v>
      </c>
      <c r="D393" s="134" t="s">
        <v>1946</v>
      </c>
      <c r="E393" s="134" t="s">
        <v>995</v>
      </c>
      <c r="F393" s="134" t="str">
        <f>VLOOKUP(E393,'[1]Table Airline'!$A$2:$B$85,2,FALSE)</f>
        <v>FedEx</v>
      </c>
      <c r="G393" s="134" t="s">
        <v>689</v>
      </c>
      <c r="H393" s="134" t="str">
        <f>VLOOKUP(G393,[1]AutresTables!$A$6:$B$7,2,FALSE)</f>
        <v>Etrangère</v>
      </c>
      <c r="I393" s="134">
        <v>1</v>
      </c>
      <c r="J393" s="134" t="s">
        <v>691</v>
      </c>
      <c r="K393" s="134" t="str">
        <f>VLOOKUP(J393,[1]AutresTables!$A$2:$B$3,2,FALSE)</f>
        <v>Tout cargo</v>
      </c>
    </row>
    <row r="394" spans="1:11">
      <c r="A394" s="134" t="s">
        <v>902</v>
      </c>
      <c r="B394" s="132" t="str">
        <f>VLOOKUP(A394,'[1]Table Pays'!$A$2:$B$59,2,FALSE)</f>
        <v>United States</v>
      </c>
      <c r="C394" s="134" t="s">
        <v>1069</v>
      </c>
      <c r="D394" s="134" t="s">
        <v>1070</v>
      </c>
      <c r="E394" s="134" t="s">
        <v>995</v>
      </c>
      <c r="F394" s="134" t="str">
        <f>VLOOKUP(E394,'[1]Table Airline'!$A$2:$B$85,2,FALSE)</f>
        <v>FedEx</v>
      </c>
      <c r="G394" s="134" t="s">
        <v>689</v>
      </c>
      <c r="H394" s="134" t="str">
        <f>VLOOKUP(G394,[1]AutresTables!$A$6:$B$7,2,FALSE)</f>
        <v>Etrangère</v>
      </c>
      <c r="I394" s="134">
        <v>1</v>
      </c>
      <c r="J394" s="134" t="s">
        <v>691</v>
      </c>
      <c r="K394" s="134" t="str">
        <f>VLOOKUP(J394,[1]AutresTables!$A$2:$B$3,2,FALSE)</f>
        <v>Tout cargo</v>
      </c>
    </row>
    <row r="395" spans="1:11">
      <c r="A395" s="134" t="s">
        <v>902</v>
      </c>
      <c r="B395" s="132" t="str">
        <f>VLOOKUP(A395,'[1]Table Pays'!$A$2:$B$59,2,FALSE)</f>
        <v>United States</v>
      </c>
      <c r="C395" s="134" t="s">
        <v>1071</v>
      </c>
      <c r="D395" s="134" t="s">
        <v>1072</v>
      </c>
      <c r="E395" s="134" t="s">
        <v>995</v>
      </c>
      <c r="F395" s="134" t="str">
        <f>VLOOKUP(E395,'[1]Table Airline'!$A$2:$B$85,2,FALSE)</f>
        <v>FedEx</v>
      </c>
      <c r="G395" s="134" t="s">
        <v>689</v>
      </c>
      <c r="H395" s="134" t="str">
        <f>VLOOKUP(G395,[1]AutresTables!$A$6:$B$7,2,FALSE)</f>
        <v>Etrangère</v>
      </c>
      <c r="I395" s="134">
        <v>1</v>
      </c>
      <c r="J395" s="134" t="s">
        <v>691</v>
      </c>
      <c r="K395" s="134" t="str">
        <f>VLOOKUP(J395,[1]AutresTables!$A$2:$B$3,2,FALSE)</f>
        <v>Tout cargo</v>
      </c>
    </row>
    <row r="396" spans="1:11">
      <c r="A396" s="134" t="s">
        <v>902</v>
      </c>
      <c r="B396" s="132" t="str">
        <f>VLOOKUP(A396,'[1]Table Pays'!$A$2:$B$59,2,FALSE)</f>
        <v>United States</v>
      </c>
      <c r="C396" s="134" t="s">
        <v>1073</v>
      </c>
      <c r="D396" s="134" t="s">
        <v>1074</v>
      </c>
      <c r="E396" s="134" t="s">
        <v>995</v>
      </c>
      <c r="F396" s="134" t="str">
        <f>VLOOKUP(E396,'[1]Table Airline'!$A$2:$B$85,2,FALSE)</f>
        <v>FedEx</v>
      </c>
      <c r="G396" s="134" t="s">
        <v>689</v>
      </c>
      <c r="H396" s="134" t="str">
        <f>VLOOKUP(G396,[1]AutresTables!$A$6:$B$7,2,FALSE)</f>
        <v>Etrangère</v>
      </c>
      <c r="I396" s="134">
        <v>1</v>
      </c>
      <c r="J396" s="134" t="s">
        <v>691</v>
      </c>
      <c r="K396" s="134" t="str">
        <f>VLOOKUP(J396,[1]AutresTables!$A$2:$B$3,2,FALSE)</f>
        <v>Tout cargo</v>
      </c>
    </row>
    <row r="397" spans="1:11">
      <c r="A397" s="134" t="s">
        <v>902</v>
      </c>
      <c r="B397" s="132" t="str">
        <f>VLOOKUP(A397,'[1]Table Pays'!$A$2:$B$59,2,FALSE)</f>
        <v>United States</v>
      </c>
      <c r="C397" s="134" t="s">
        <v>1075</v>
      </c>
      <c r="D397" s="134" t="s">
        <v>1949</v>
      </c>
      <c r="E397" s="134" t="s">
        <v>995</v>
      </c>
      <c r="F397" s="134" t="str">
        <f>VLOOKUP(E397,'[1]Table Airline'!$A$2:$B$85,2,FALSE)</f>
        <v>FedEx</v>
      </c>
      <c r="G397" s="134" t="s">
        <v>689</v>
      </c>
      <c r="H397" s="134" t="str">
        <f>VLOOKUP(G397,[1]AutresTables!$A$6:$B$7,2,FALSE)</f>
        <v>Etrangère</v>
      </c>
      <c r="I397" s="134">
        <v>2</v>
      </c>
      <c r="J397" s="134" t="s">
        <v>691</v>
      </c>
      <c r="K397" s="134" t="str">
        <f>VLOOKUP(J397,[1]AutresTables!$A$2:$B$3,2,FALSE)</f>
        <v>Tout cargo</v>
      </c>
    </row>
    <row r="398" spans="1:11">
      <c r="A398" s="134" t="s">
        <v>902</v>
      </c>
      <c r="B398" s="132" t="str">
        <f>VLOOKUP(A398,'[1]Table Pays'!$A$2:$B$59,2,FALSE)</f>
        <v>United States</v>
      </c>
      <c r="C398" s="134" t="s">
        <v>1076</v>
      </c>
      <c r="D398" s="134" t="s">
        <v>1077</v>
      </c>
      <c r="E398" s="134" t="s">
        <v>995</v>
      </c>
      <c r="F398" s="134" t="str">
        <f>VLOOKUP(E398,'[1]Table Airline'!$A$2:$B$85,2,FALSE)</f>
        <v>FedEx</v>
      </c>
      <c r="G398" s="134" t="s">
        <v>689</v>
      </c>
      <c r="H398" s="134" t="str">
        <f>VLOOKUP(G398,[1]AutresTables!$A$6:$B$7,2,FALSE)</f>
        <v>Etrangère</v>
      </c>
      <c r="I398" s="134">
        <v>1</v>
      </c>
      <c r="J398" s="134" t="s">
        <v>691</v>
      </c>
      <c r="K398" s="134" t="str">
        <f>VLOOKUP(J398,[1]AutresTables!$A$2:$B$3,2,FALSE)</f>
        <v>Tout cargo</v>
      </c>
    </row>
    <row r="399" spans="1:11">
      <c r="A399" s="134" t="s">
        <v>902</v>
      </c>
      <c r="B399" s="132" t="str">
        <f>VLOOKUP(A399,'[1]Table Pays'!$A$2:$B$59,2,FALSE)</f>
        <v>United States</v>
      </c>
      <c r="C399" s="134" t="s">
        <v>1078</v>
      </c>
      <c r="D399" s="134" t="s">
        <v>1950</v>
      </c>
      <c r="E399" s="134" t="s">
        <v>995</v>
      </c>
      <c r="F399" s="134" t="str">
        <f>VLOOKUP(E399,'[1]Table Airline'!$A$2:$B$85,2,FALSE)</f>
        <v>FedEx</v>
      </c>
      <c r="G399" s="134" t="s">
        <v>689</v>
      </c>
      <c r="H399" s="134" t="str">
        <f>VLOOKUP(G399,[1]AutresTables!$A$6:$B$7,2,FALSE)</f>
        <v>Etrangère</v>
      </c>
      <c r="I399" s="134">
        <v>2</v>
      </c>
      <c r="J399" s="134" t="s">
        <v>691</v>
      </c>
      <c r="K399" s="134" t="str">
        <f>VLOOKUP(J399,[1]AutresTables!$A$2:$B$3,2,FALSE)</f>
        <v>Tout cargo</v>
      </c>
    </row>
    <row r="400" spans="1:11">
      <c r="A400" s="134" t="s">
        <v>902</v>
      </c>
      <c r="B400" s="132" t="str">
        <f>VLOOKUP(A400,'[1]Table Pays'!$A$2:$B$59,2,FALSE)</f>
        <v>United States</v>
      </c>
      <c r="C400" s="134" t="s">
        <v>2217</v>
      </c>
      <c r="D400" s="134" t="s">
        <v>2218</v>
      </c>
      <c r="E400" s="134" t="s">
        <v>995</v>
      </c>
      <c r="F400" s="134" t="str">
        <f>VLOOKUP(E400,'[1]Table Airline'!$A$2:$B$85,2,FALSE)</f>
        <v>FedEx</v>
      </c>
      <c r="G400" s="134" t="s">
        <v>689</v>
      </c>
      <c r="H400" s="134" t="str">
        <f>VLOOKUP(G400,[1]AutresTables!$A$6:$B$7,2,FALSE)</f>
        <v>Etrangère</v>
      </c>
      <c r="I400" s="134">
        <v>4</v>
      </c>
      <c r="J400" s="134" t="s">
        <v>691</v>
      </c>
      <c r="K400" s="134" t="str">
        <f>VLOOKUP(J400,[1]AutresTables!$A$2:$B$3,2,FALSE)</f>
        <v>Tout cargo</v>
      </c>
    </row>
    <row r="401" spans="1:11">
      <c r="A401" s="134" t="s">
        <v>902</v>
      </c>
      <c r="B401" s="132" t="str">
        <f>VLOOKUP(A401,'[1]Table Pays'!$A$2:$B$59,2,FALSE)</f>
        <v>United States</v>
      </c>
      <c r="C401" s="134" t="s">
        <v>1079</v>
      </c>
      <c r="D401" s="134" t="s">
        <v>1951</v>
      </c>
      <c r="E401" s="134" t="s">
        <v>995</v>
      </c>
      <c r="F401" s="134" t="str">
        <f>VLOOKUP(E401,'[1]Table Airline'!$A$2:$B$85,2,FALSE)</f>
        <v>FedEx</v>
      </c>
      <c r="G401" s="134" t="s">
        <v>689</v>
      </c>
      <c r="H401" s="134" t="str">
        <f>VLOOKUP(G401,[1]AutresTables!$A$6:$B$7,2,FALSE)</f>
        <v>Etrangère</v>
      </c>
      <c r="I401" s="134">
        <v>2</v>
      </c>
      <c r="J401" s="134" t="s">
        <v>691</v>
      </c>
      <c r="K401" s="134" t="str">
        <f>VLOOKUP(J401,[1]AutresTables!$A$2:$B$3,2,FALSE)</f>
        <v>Tout cargo</v>
      </c>
    </row>
    <row r="402" spans="1:11">
      <c r="A402" s="134" t="s">
        <v>902</v>
      </c>
      <c r="B402" s="132" t="str">
        <f>VLOOKUP(A402,'[1]Table Pays'!$A$2:$B$59,2,FALSE)</f>
        <v>United States</v>
      </c>
      <c r="C402" s="134" t="s">
        <v>1080</v>
      </c>
      <c r="D402" s="134" t="s">
        <v>1952</v>
      </c>
      <c r="E402" s="134" t="s">
        <v>995</v>
      </c>
      <c r="F402" s="134" t="str">
        <f>VLOOKUP(E402,'[1]Table Airline'!$A$2:$B$85,2,FALSE)</f>
        <v>FedEx</v>
      </c>
      <c r="G402" s="134" t="s">
        <v>689</v>
      </c>
      <c r="H402" s="134" t="str">
        <f>VLOOKUP(G402,[1]AutresTables!$A$6:$B$7,2,FALSE)</f>
        <v>Etrangère</v>
      </c>
      <c r="I402" s="134">
        <v>1</v>
      </c>
      <c r="J402" s="134" t="s">
        <v>691</v>
      </c>
      <c r="K402" s="134" t="str">
        <f>VLOOKUP(J402,[1]AutresTables!$A$2:$B$3,2,FALSE)</f>
        <v>Tout cargo</v>
      </c>
    </row>
    <row r="403" spans="1:11">
      <c r="A403" s="134" t="s">
        <v>902</v>
      </c>
      <c r="B403" s="132" t="str">
        <f>VLOOKUP(A403,'[1]Table Pays'!$A$2:$B$59,2,FALSE)</f>
        <v>United States</v>
      </c>
      <c r="C403" s="134" t="s">
        <v>1081</v>
      </c>
      <c r="D403" s="134" t="s">
        <v>1799</v>
      </c>
      <c r="E403" s="134" t="s">
        <v>995</v>
      </c>
      <c r="F403" s="134" t="str">
        <f>VLOOKUP(E403,'[1]Table Airline'!$A$2:$B$85,2,FALSE)</f>
        <v>FedEx</v>
      </c>
      <c r="G403" s="134" t="s">
        <v>689</v>
      </c>
      <c r="H403" s="134" t="str">
        <f>VLOOKUP(G403,[1]AutresTables!$A$6:$B$7,2,FALSE)</f>
        <v>Etrangère</v>
      </c>
      <c r="I403" s="134">
        <v>1</v>
      </c>
      <c r="J403" s="134" t="s">
        <v>691</v>
      </c>
      <c r="K403" s="134" t="str">
        <f>VLOOKUP(J403,[1]AutresTables!$A$2:$B$3,2,FALSE)</f>
        <v>Tout cargo</v>
      </c>
    </row>
    <row r="404" spans="1:11">
      <c r="A404" s="134" t="s">
        <v>902</v>
      </c>
      <c r="B404" s="132" t="str">
        <f>VLOOKUP(A404,'[1]Table Pays'!$A$2:$B$59,2,FALSE)</f>
        <v>United States</v>
      </c>
      <c r="C404" s="134" t="s">
        <v>1083</v>
      </c>
      <c r="D404" s="134" t="s">
        <v>1954</v>
      </c>
      <c r="E404" s="134" t="s">
        <v>995</v>
      </c>
      <c r="F404" s="134" t="str">
        <f>VLOOKUP(E404,'[1]Table Airline'!$A$2:$B$85,2,FALSE)</f>
        <v>FedEx</v>
      </c>
      <c r="G404" s="134" t="s">
        <v>689</v>
      </c>
      <c r="H404" s="134" t="str">
        <f>VLOOKUP(G404,[1]AutresTables!$A$6:$B$7,2,FALSE)</f>
        <v>Etrangère</v>
      </c>
      <c r="I404" s="134">
        <v>1</v>
      </c>
      <c r="J404" s="134" t="s">
        <v>691</v>
      </c>
      <c r="K404" s="134" t="str">
        <f>VLOOKUP(J404,[1]AutresTables!$A$2:$B$3,2,FALSE)</f>
        <v>Tout cargo</v>
      </c>
    </row>
    <row r="405" spans="1:11">
      <c r="A405" s="134" t="s">
        <v>902</v>
      </c>
      <c r="B405" s="132" t="str">
        <f>VLOOKUP(A405,'[1]Table Pays'!$A$2:$B$59,2,FALSE)</f>
        <v>United States</v>
      </c>
      <c r="C405" s="134" t="s">
        <v>1084</v>
      </c>
      <c r="D405" s="134" t="s">
        <v>1955</v>
      </c>
      <c r="E405" s="134" t="s">
        <v>1085</v>
      </c>
      <c r="F405" s="134" t="str">
        <f>VLOOKUP(E405,'[1]Table Airline'!$A$2:$B$85,2,FALSE)</f>
        <v>American Sky Leasing</v>
      </c>
      <c r="G405" s="134" t="s">
        <v>689</v>
      </c>
      <c r="H405" s="134" t="str">
        <f>VLOOKUP(G405,[1]AutresTables!$A$6:$B$7,2,FALSE)</f>
        <v>Etrangère</v>
      </c>
      <c r="I405" s="134">
        <v>3</v>
      </c>
      <c r="J405" s="134" t="s">
        <v>691</v>
      </c>
      <c r="K405" s="134" t="str">
        <f>VLOOKUP(J405,[1]AutresTables!$A$2:$B$3,2,FALSE)</f>
        <v>Tout cargo</v>
      </c>
    </row>
    <row r="406" spans="1:11">
      <c r="A406" s="134" t="s">
        <v>1421</v>
      </c>
      <c r="B406" s="132" t="str">
        <f>VLOOKUP(A406,'[1]Table Pays'!$A$2:$B$59,2,FALSE)</f>
        <v>Bengladesh</v>
      </c>
      <c r="C406" s="134" t="s">
        <v>1423</v>
      </c>
      <c r="D406" s="134" t="s">
        <v>1424</v>
      </c>
      <c r="E406" s="134" t="s">
        <v>1190</v>
      </c>
      <c r="F406" s="134" t="str">
        <f>VLOOKUP(E406,'[1]Table Airline'!$A$2:$B$85,2,FALSE)</f>
        <v>China Eastern Airlines</v>
      </c>
      <c r="G406" s="134" t="s">
        <v>737</v>
      </c>
      <c r="H406" s="134" t="str">
        <f>VLOOKUP(G406,[1]AutresTables!$A$6:$B$7,2,FALSE)</f>
        <v>Chine</v>
      </c>
      <c r="I406" s="134">
        <v>3</v>
      </c>
      <c r="J406" s="134" t="s">
        <v>1175</v>
      </c>
      <c r="K406" s="134" t="str">
        <f>VLOOKUP(J406,[1]AutresTables!$A$2:$B$3,2,FALSE)</f>
        <v>Pax et fret</v>
      </c>
    </row>
    <row r="407" spans="1:11">
      <c r="A407" s="134" t="s">
        <v>1421</v>
      </c>
      <c r="B407" s="132" t="str">
        <f>VLOOKUP(A407,'[1]Table Pays'!$A$2:$B$59,2,FALSE)</f>
        <v>Bengladesh</v>
      </c>
      <c r="C407" s="134" t="s">
        <v>1425</v>
      </c>
      <c r="D407" s="134" t="s">
        <v>1426</v>
      </c>
      <c r="E407" s="134" t="s">
        <v>754</v>
      </c>
      <c r="F407" s="134" t="str">
        <f>VLOOKUP(E407,'[1]Table Airline'!$A$2:$B$85,2,FALSE)</f>
        <v>China Southern Airlines</v>
      </c>
      <c r="G407" s="134" t="s">
        <v>737</v>
      </c>
      <c r="H407" s="134" t="str">
        <f>VLOOKUP(G407,[1]AutresTables!$A$6:$B$7,2,FALSE)</f>
        <v>Chine</v>
      </c>
      <c r="I407" s="134">
        <v>3</v>
      </c>
      <c r="J407" s="134" t="s">
        <v>1175</v>
      </c>
      <c r="K407" s="134" t="str">
        <f>VLOOKUP(J407,[1]AutresTables!$A$2:$B$3,2,FALSE)</f>
        <v>Pax et fret</v>
      </c>
    </row>
    <row r="408" spans="1:11">
      <c r="A408" s="134" t="s">
        <v>1421</v>
      </c>
      <c r="B408" s="132" t="str">
        <f>VLOOKUP(A408,'[1]Table Pays'!$A$2:$B$59,2,FALSE)</f>
        <v>Bengladesh</v>
      </c>
      <c r="C408" s="134" t="s">
        <v>1427</v>
      </c>
      <c r="D408" s="134" t="s">
        <v>1761</v>
      </c>
      <c r="E408" s="134" t="s">
        <v>1428</v>
      </c>
      <c r="F408" s="134" t="str">
        <f>VLOOKUP(E408,'[1]Table Airline'!$A$2:$B$85,2,FALSE)</f>
        <v>Bangladesh Express</v>
      </c>
      <c r="G408" s="134" t="s">
        <v>689</v>
      </c>
      <c r="H408" s="134" t="str">
        <f>VLOOKUP(G408,[1]AutresTables!$A$6:$B$7,2,FALSE)</f>
        <v>Etrangère</v>
      </c>
      <c r="I408" s="134">
        <v>3</v>
      </c>
      <c r="J408" s="134" t="s">
        <v>1175</v>
      </c>
      <c r="K408" s="134" t="str">
        <f>VLOOKUP(J408,[1]AutresTables!$A$2:$B$3,2,FALSE)</f>
        <v>Pax et fret</v>
      </c>
    </row>
    <row r="409" spans="1:11">
      <c r="A409" s="134" t="s">
        <v>1430</v>
      </c>
      <c r="B409" s="132" t="str">
        <f>VLOOKUP(A409,'[1]Table Pays'!$A$2:$B$59,2,FALSE)</f>
        <v>Myanmar</v>
      </c>
      <c r="C409" s="134" t="s">
        <v>1762</v>
      </c>
      <c r="D409" s="134" t="s">
        <v>1763</v>
      </c>
      <c r="E409" s="134" t="s">
        <v>1190</v>
      </c>
      <c r="F409" s="134" t="str">
        <f>VLOOKUP(E409,'[1]Table Airline'!$A$2:$B$85,2,FALSE)</f>
        <v>China Eastern Airlines</v>
      </c>
      <c r="G409" s="134" t="s">
        <v>737</v>
      </c>
      <c r="H409" s="134" t="str">
        <f>VLOOKUP(G409,[1]AutresTables!$A$6:$B$7,2,FALSE)</f>
        <v>Chine</v>
      </c>
      <c r="I409" s="134">
        <v>3</v>
      </c>
      <c r="J409" s="134" t="s">
        <v>1175</v>
      </c>
      <c r="K409" s="134" t="str">
        <f>VLOOKUP(J409,[1]AutresTables!$A$2:$B$3,2,FALSE)</f>
        <v>Pax et fret</v>
      </c>
    </row>
    <row r="410" spans="1:11">
      <c r="A410" s="134" t="s">
        <v>1430</v>
      </c>
      <c r="B410" s="132" t="str">
        <f>VLOOKUP(A410,'[1]Table Pays'!$A$2:$B$59,2,FALSE)</f>
        <v>Myanmar</v>
      </c>
      <c r="C410" s="134" t="s">
        <v>1431</v>
      </c>
      <c r="D410" s="134" t="s">
        <v>1432</v>
      </c>
      <c r="E410" s="134" t="s">
        <v>1190</v>
      </c>
      <c r="F410" s="134" t="str">
        <f>VLOOKUP(E410,'[1]Table Airline'!$A$2:$B$85,2,FALSE)</f>
        <v>China Eastern Airlines</v>
      </c>
      <c r="G410" s="134" t="s">
        <v>737</v>
      </c>
      <c r="H410" s="134" t="str">
        <f>VLOOKUP(G410,[1]AutresTables!$A$6:$B$7,2,FALSE)</f>
        <v>Chine</v>
      </c>
      <c r="I410" s="134">
        <v>4</v>
      </c>
      <c r="J410" s="134" t="s">
        <v>1175</v>
      </c>
      <c r="K410" s="134" t="str">
        <f>VLOOKUP(J410,[1]AutresTables!$A$2:$B$3,2,FALSE)</f>
        <v>Pax et fret</v>
      </c>
    </row>
    <row r="411" spans="1:11">
      <c r="A411" s="134" t="s">
        <v>1430</v>
      </c>
      <c r="B411" s="132" t="str">
        <f>VLOOKUP(A411,'[1]Table Pays'!$A$2:$B$59,2,FALSE)</f>
        <v>Myanmar</v>
      </c>
      <c r="C411" s="134" t="s">
        <v>1435</v>
      </c>
      <c r="D411" s="134" t="s">
        <v>1436</v>
      </c>
      <c r="E411" s="134" t="s">
        <v>1190</v>
      </c>
      <c r="F411" s="134" t="str">
        <f>VLOOKUP(E411,'[1]Table Airline'!$A$2:$B$85,2,FALSE)</f>
        <v>China Eastern Airlines</v>
      </c>
      <c r="G411" s="134" t="s">
        <v>737</v>
      </c>
      <c r="H411" s="134" t="str">
        <f>VLOOKUP(G411,[1]AutresTables!$A$6:$B$7,2,FALSE)</f>
        <v>Chine</v>
      </c>
      <c r="I411" s="134">
        <v>7</v>
      </c>
      <c r="J411" s="134" t="s">
        <v>1175</v>
      </c>
      <c r="K411" s="134" t="str">
        <f>VLOOKUP(J411,[1]AutresTables!$A$2:$B$3,2,FALSE)</f>
        <v>Pax et fret</v>
      </c>
    </row>
    <row r="412" spans="1:11">
      <c r="A412" s="134" t="s">
        <v>1430</v>
      </c>
      <c r="B412" s="132" t="str">
        <f>VLOOKUP(A412,'[1]Table Pays'!$A$2:$B$59,2,FALSE)</f>
        <v>Myanmar</v>
      </c>
      <c r="C412" s="134" t="s">
        <v>2219</v>
      </c>
      <c r="D412" s="134" t="s">
        <v>2072</v>
      </c>
      <c r="E412" s="134" t="s">
        <v>1190</v>
      </c>
      <c r="F412" s="134" t="str">
        <f>VLOOKUP(E412,'[1]Table Airline'!$A$2:$B$85,2,FALSE)</f>
        <v>China Eastern Airlines</v>
      </c>
      <c r="G412" s="134" t="s">
        <v>737</v>
      </c>
      <c r="H412" s="134" t="str">
        <f>VLOOKUP(G412,[1]AutresTables!$A$6:$B$7,2,FALSE)</f>
        <v>Chine</v>
      </c>
      <c r="I412" s="134">
        <v>3</v>
      </c>
      <c r="J412" s="134" t="s">
        <v>1175</v>
      </c>
      <c r="K412" s="134" t="str">
        <f>VLOOKUP(J412,[1]AutresTables!$A$2:$B$3,2,FALSE)</f>
        <v>Pax et fret</v>
      </c>
    </row>
    <row r="413" spans="1:11">
      <c r="A413" s="134" t="s">
        <v>1430</v>
      </c>
      <c r="B413" s="132" t="str">
        <f>VLOOKUP(A413,'[1]Table Pays'!$A$2:$B$59,2,FALSE)</f>
        <v>Myanmar</v>
      </c>
      <c r="C413" s="134" t="s">
        <v>2220</v>
      </c>
      <c r="D413" s="134" t="s">
        <v>2073</v>
      </c>
      <c r="E413" s="134" t="s">
        <v>1190</v>
      </c>
      <c r="F413" s="134" t="str">
        <f>VLOOKUP(E413,'[1]Table Airline'!$A$2:$B$85,2,FALSE)</f>
        <v>China Eastern Airlines</v>
      </c>
      <c r="G413" s="134" t="s">
        <v>737</v>
      </c>
      <c r="H413" s="134" t="str">
        <f>VLOOKUP(G413,[1]AutresTables!$A$6:$B$7,2,FALSE)</f>
        <v>Chine</v>
      </c>
      <c r="I413" s="134">
        <v>4</v>
      </c>
      <c r="J413" s="134" t="s">
        <v>1175</v>
      </c>
      <c r="K413" s="134" t="str">
        <f>VLOOKUP(J413,[1]AutresTables!$A$2:$B$3,2,FALSE)</f>
        <v>Pax et fret</v>
      </c>
    </row>
    <row r="414" spans="1:11">
      <c r="A414" s="134" t="s">
        <v>1430</v>
      </c>
      <c r="B414" s="132" t="str">
        <f>VLOOKUP(A414,'[1]Table Pays'!$A$2:$B$59,2,FALSE)</f>
        <v>Myanmar</v>
      </c>
      <c r="C414" s="134" t="s">
        <v>1437</v>
      </c>
      <c r="D414" s="134" t="s">
        <v>1764</v>
      </c>
      <c r="E414" s="134" t="s">
        <v>1178</v>
      </c>
      <c r="F414" s="134" t="str">
        <f>VLOOKUP(E414,'[1]Table Airline'!$A$2:$B$85,2,FALSE)</f>
        <v>Air China</v>
      </c>
      <c r="G414" s="134" t="s">
        <v>737</v>
      </c>
      <c r="H414" s="134" t="str">
        <f>VLOOKUP(G414,[1]AutresTables!$A$6:$B$7,2,FALSE)</f>
        <v>Chine</v>
      </c>
      <c r="I414" s="134">
        <v>1</v>
      </c>
      <c r="J414" s="134" t="s">
        <v>1175</v>
      </c>
      <c r="K414" s="134" t="str">
        <f>VLOOKUP(J414,[1]AutresTables!$A$2:$B$3,2,FALSE)</f>
        <v>Pax et fret</v>
      </c>
    </row>
    <row r="415" spans="1:11">
      <c r="A415" s="134" t="s">
        <v>1430</v>
      </c>
      <c r="B415" s="132" t="str">
        <f>VLOOKUP(A415,'[1]Table Pays'!$A$2:$B$59,2,FALSE)</f>
        <v>Myanmar</v>
      </c>
      <c r="C415" s="134" t="s">
        <v>1433</v>
      </c>
      <c r="D415" s="134" t="s">
        <v>1434</v>
      </c>
      <c r="E415" s="134" t="s">
        <v>1785</v>
      </c>
      <c r="F415" s="134" t="str">
        <f>VLOOKUP(E415,'[1]Table Airline'!$A$2:$B$85,2,FALSE)</f>
        <v>Kunming Airlines</v>
      </c>
      <c r="G415" s="134" t="s">
        <v>737</v>
      </c>
      <c r="H415" s="134" t="str">
        <f>VLOOKUP(G415,[1]AutresTables!$A$6:$B$7,2,FALSE)</f>
        <v>Chine</v>
      </c>
      <c r="I415" s="134">
        <v>3</v>
      </c>
      <c r="J415" s="134" t="s">
        <v>1175</v>
      </c>
      <c r="K415" s="134" t="str">
        <f>VLOOKUP(J415,[1]AutresTables!$A$2:$B$3,2,FALSE)</f>
        <v>Pax et fret</v>
      </c>
    </row>
    <row r="416" spans="1:11">
      <c r="A416" s="134" t="s">
        <v>1430</v>
      </c>
      <c r="B416" s="132" t="str">
        <f>VLOOKUP(A416,'[1]Table Pays'!$A$2:$B$59,2,FALSE)</f>
        <v>Myanmar</v>
      </c>
      <c r="C416" s="134" t="s">
        <v>1438</v>
      </c>
      <c r="D416" s="134" t="s">
        <v>1439</v>
      </c>
      <c r="E416" s="134" t="s">
        <v>754</v>
      </c>
      <c r="F416" s="134" t="str">
        <f>VLOOKUP(E416,'[1]Table Airline'!$A$2:$B$85,2,FALSE)</f>
        <v>China Southern Airlines</v>
      </c>
      <c r="G416" s="134" t="s">
        <v>737</v>
      </c>
      <c r="H416" s="134" t="str">
        <f>VLOOKUP(G416,[1]AutresTables!$A$6:$B$7,2,FALSE)</f>
        <v>Chine</v>
      </c>
      <c r="I416" s="134">
        <v>3</v>
      </c>
      <c r="J416" s="134" t="s">
        <v>1175</v>
      </c>
      <c r="K416" s="134" t="str">
        <f>VLOOKUP(J416,[1]AutresTables!$A$2:$B$3,2,FALSE)</f>
        <v>Pax et fret</v>
      </c>
    </row>
    <row r="417" spans="1:11">
      <c r="A417" s="134" t="s">
        <v>1430</v>
      </c>
      <c r="B417" s="132" t="str">
        <f>VLOOKUP(A417,'[1]Table Pays'!$A$2:$B$59,2,FALSE)</f>
        <v>Myanmar</v>
      </c>
      <c r="C417" s="134" t="s">
        <v>1440</v>
      </c>
      <c r="D417" s="134" t="s">
        <v>1441</v>
      </c>
      <c r="E417" s="134" t="s">
        <v>1315</v>
      </c>
      <c r="F417" s="134" t="str">
        <f>VLOOKUP(E417,'[1]Table Airline'!$A$2:$B$85,2,FALSE)</f>
        <v>Ruili Airlines</v>
      </c>
      <c r="G417" s="134" t="s">
        <v>737</v>
      </c>
      <c r="H417" s="134" t="str">
        <f>VLOOKUP(G417,[1]AutresTables!$A$6:$B$7,2,FALSE)</f>
        <v>Chine</v>
      </c>
      <c r="I417" s="134">
        <v>3</v>
      </c>
      <c r="J417" s="134" t="s">
        <v>1175</v>
      </c>
      <c r="K417" s="134" t="str">
        <f>VLOOKUP(J417,[1]AutresTables!$A$2:$B$3,2,FALSE)</f>
        <v>Pax et fret</v>
      </c>
    </row>
    <row r="418" spans="1:11">
      <c r="A418" s="134" t="s">
        <v>1430</v>
      </c>
      <c r="B418" s="132" t="str">
        <f>VLOOKUP(A418,'[1]Table Pays'!$A$2:$B$59,2,FALSE)</f>
        <v>Myanmar</v>
      </c>
      <c r="C418" s="134" t="s">
        <v>1442</v>
      </c>
      <c r="D418" s="134" t="s">
        <v>1443</v>
      </c>
      <c r="E418" s="134" t="s">
        <v>1444</v>
      </c>
      <c r="F418" s="134" t="str">
        <f>VLOOKUP(E418,'[1]Table Airline'!$A$2:$B$85,2,FALSE)</f>
        <v>Myanmar International Airlines</v>
      </c>
      <c r="G418" s="134" t="s">
        <v>689</v>
      </c>
      <c r="H418" s="134" t="str">
        <f>VLOOKUP(G418,[1]AutresTables!$A$6:$B$7,2,FALSE)</f>
        <v>Etrangère</v>
      </c>
      <c r="I418" s="134">
        <v>2</v>
      </c>
      <c r="J418" s="134" t="s">
        <v>1175</v>
      </c>
      <c r="K418" s="134" t="str">
        <f>VLOOKUP(J418,[1]AutresTables!$A$2:$B$3,2,FALSE)</f>
        <v>Pax et fret</v>
      </c>
    </row>
    <row r="419" spans="1:11">
      <c r="A419" s="134" t="s">
        <v>1446</v>
      </c>
      <c r="B419" s="132" t="str">
        <f>VLOOKUP(A419,'[1]Table Pays'!$A$2:$B$59,2,FALSE)</f>
        <v>South Africa</v>
      </c>
      <c r="C419" s="134" t="s">
        <v>1448</v>
      </c>
      <c r="D419" s="134" t="s">
        <v>1449</v>
      </c>
      <c r="E419" s="134" t="s">
        <v>1178</v>
      </c>
      <c r="F419" s="134" t="str">
        <f>VLOOKUP(E419,'[1]Table Airline'!$A$2:$B$85,2,FALSE)</f>
        <v>Air China</v>
      </c>
      <c r="G419" s="134" t="s">
        <v>737</v>
      </c>
      <c r="H419" s="134" t="str">
        <f>VLOOKUP(G419,[1]AutresTables!$A$6:$B$7,2,FALSE)</f>
        <v>Chine</v>
      </c>
      <c r="I419" s="134">
        <v>2</v>
      </c>
      <c r="J419" s="134" t="s">
        <v>1175</v>
      </c>
      <c r="K419" s="134" t="str">
        <f>VLOOKUP(J419,[1]AutresTables!$A$2:$B$3,2,FALSE)</f>
        <v>Pax et fret</v>
      </c>
    </row>
    <row r="420" spans="1:11">
      <c r="A420" s="134" t="s">
        <v>1450</v>
      </c>
      <c r="B420" s="132" t="str">
        <f>VLOOKUP(A420,'[1]Table Pays'!$A$2:$B$59,2,FALSE)</f>
        <v>Nepal</v>
      </c>
      <c r="C420" s="134" t="s">
        <v>1452</v>
      </c>
      <c r="D420" s="134" t="s">
        <v>1740</v>
      </c>
      <c r="E420" s="134" t="s">
        <v>1178</v>
      </c>
      <c r="F420" s="134" t="str">
        <f>VLOOKUP(E420,'[1]Table Airline'!$A$2:$B$85,2,FALSE)</f>
        <v>Air China</v>
      </c>
      <c r="G420" s="134" t="s">
        <v>737</v>
      </c>
      <c r="H420" s="134" t="str">
        <f>VLOOKUP(G420,[1]AutresTables!$A$6:$B$7,2,FALSE)</f>
        <v>Chine</v>
      </c>
      <c r="I420" s="134">
        <v>1</v>
      </c>
      <c r="J420" s="134" t="s">
        <v>1175</v>
      </c>
      <c r="K420" s="134" t="str">
        <f>VLOOKUP(J420,[1]AutresTables!$A$2:$B$3,2,FALSE)</f>
        <v>Pax et fret</v>
      </c>
    </row>
    <row r="421" spans="1:11">
      <c r="A421" s="134" t="s">
        <v>1450</v>
      </c>
      <c r="B421" s="132" t="str">
        <f>VLOOKUP(A421,'[1]Table Pays'!$A$2:$B$59,2,FALSE)</f>
        <v>Nepal</v>
      </c>
      <c r="C421" s="134" t="s">
        <v>1453</v>
      </c>
      <c r="D421" s="134" t="s">
        <v>1768</v>
      </c>
      <c r="E421" s="134" t="s">
        <v>754</v>
      </c>
      <c r="F421" s="134" t="str">
        <f>VLOOKUP(E421,'[1]Table Airline'!$A$2:$B$85,2,FALSE)</f>
        <v>China Southern Airlines</v>
      </c>
      <c r="G421" s="134" t="s">
        <v>737</v>
      </c>
      <c r="H421" s="134" t="str">
        <f>VLOOKUP(G421,[1]AutresTables!$A$6:$B$7,2,FALSE)</f>
        <v>Chine</v>
      </c>
      <c r="I421" s="134">
        <v>1</v>
      </c>
      <c r="J421" s="134" t="s">
        <v>1175</v>
      </c>
      <c r="K421" s="134" t="str">
        <f>VLOOKUP(J421,[1]AutresTables!$A$2:$B$3,2,FALSE)</f>
        <v>Pax et fret</v>
      </c>
    </row>
    <row r="422" spans="1:11">
      <c r="A422" s="134" t="s">
        <v>1769</v>
      </c>
      <c r="B422" s="132" t="str">
        <f>VLOOKUP(A422,'[1]Table Pays'!$A$2:$B$59,2,FALSE)</f>
        <v>Portugal</v>
      </c>
      <c r="C422" s="134" t="s">
        <v>2221</v>
      </c>
      <c r="D422" s="134" t="s">
        <v>2222</v>
      </c>
      <c r="E422" s="134" t="s">
        <v>1737</v>
      </c>
      <c r="F422" s="134" t="str">
        <f>VLOOKUP(E422,'[1]Table Airline'!$A$2:$B$85,2,FALSE)</f>
        <v>Capital Airlines</v>
      </c>
      <c r="G422" s="134" t="s">
        <v>737</v>
      </c>
      <c r="H422" s="134" t="str">
        <f>VLOOKUP(G422,[1]AutresTables!$A$6:$B$7,2,FALSE)</f>
        <v>Chine</v>
      </c>
      <c r="I422" s="134">
        <v>1</v>
      </c>
      <c r="J422" s="134" t="s">
        <v>1175</v>
      </c>
      <c r="K422" s="134" t="str">
        <f>VLOOKUP(J422,[1]AutresTables!$A$2:$B$3,2,FALSE)</f>
        <v>Pax et fret</v>
      </c>
    </row>
    <row r="423" spans="1:11">
      <c r="A423" s="134" t="s">
        <v>1087</v>
      </c>
      <c r="B423" s="132" t="str">
        <f>VLOOKUP(A423,'[1]Table Pays'!$A$2:$B$59,2,FALSE)</f>
        <v>Japan</v>
      </c>
      <c r="C423" s="134" t="s">
        <v>944</v>
      </c>
      <c r="D423" s="134" t="s">
        <v>945</v>
      </c>
      <c r="E423" s="134" t="s">
        <v>1240</v>
      </c>
      <c r="F423" s="134" t="str">
        <f>VLOOKUP(E423,'[1]Table Airline'!$A$2:$B$85,2,FALSE)</f>
        <v xml:space="preserve">Spring Airlines </v>
      </c>
      <c r="G423" s="134" t="s">
        <v>737</v>
      </c>
      <c r="H423" s="134" t="str">
        <f>VLOOKUP(G423,[1]AutresTables!$A$6:$B$7,2,FALSE)</f>
        <v>Chine</v>
      </c>
      <c r="I423" s="134">
        <v>4</v>
      </c>
      <c r="J423" s="134" t="s">
        <v>1175</v>
      </c>
      <c r="K423" s="134" t="str">
        <f>VLOOKUP(J423,[1]AutresTables!$A$2:$B$3,2,FALSE)</f>
        <v>Pax et fret</v>
      </c>
    </row>
    <row r="424" spans="1:11">
      <c r="A424" s="134" t="s">
        <v>1087</v>
      </c>
      <c r="B424" s="132" t="str">
        <f>VLOOKUP(A424,'[1]Table Pays'!$A$2:$B$59,2,FALSE)</f>
        <v>Japan</v>
      </c>
      <c r="C424" s="134" t="s">
        <v>1460</v>
      </c>
      <c r="D424" s="134" t="s">
        <v>1461</v>
      </c>
      <c r="E424" s="134" t="s">
        <v>1190</v>
      </c>
      <c r="F424" s="134" t="str">
        <f>VLOOKUP(E424,'[1]Table Airline'!$A$2:$B$85,2,FALSE)</f>
        <v>China Eastern Airlines</v>
      </c>
      <c r="G424" s="134" t="s">
        <v>737</v>
      </c>
      <c r="H424" s="134" t="str">
        <f>VLOOKUP(G424,[1]AutresTables!$A$6:$B$7,2,FALSE)</f>
        <v>Chine</v>
      </c>
      <c r="I424" s="134">
        <v>5</v>
      </c>
      <c r="J424" s="134" t="s">
        <v>1175</v>
      </c>
      <c r="K424" s="134" t="str">
        <f>VLOOKUP(J424,[1]AutresTables!$A$2:$B$3,2,FALSE)</f>
        <v>Pax et fret</v>
      </c>
    </row>
    <row r="425" spans="1:11">
      <c r="A425" s="134" t="s">
        <v>1087</v>
      </c>
      <c r="B425" s="132" t="str">
        <f>VLOOKUP(A425,'[1]Table Pays'!$A$2:$B$59,2,FALSE)</f>
        <v>Japan</v>
      </c>
      <c r="C425" s="134" t="s">
        <v>942</v>
      </c>
      <c r="D425" s="134" t="s">
        <v>943</v>
      </c>
      <c r="E425" s="134" t="s">
        <v>1190</v>
      </c>
      <c r="F425" s="134" t="str">
        <f>VLOOKUP(E425,'[1]Table Airline'!$A$2:$B$85,2,FALSE)</f>
        <v>China Eastern Airlines</v>
      </c>
      <c r="G425" s="134" t="s">
        <v>737</v>
      </c>
      <c r="H425" s="134" t="str">
        <f>VLOOKUP(G425,[1]AutresTables!$A$6:$B$7,2,FALSE)</f>
        <v>Chine</v>
      </c>
      <c r="I425" s="134">
        <v>7</v>
      </c>
      <c r="J425" s="134" t="s">
        <v>1175</v>
      </c>
      <c r="K425" s="134" t="str">
        <f>VLOOKUP(J425,[1]AutresTables!$A$2:$B$3,2,FALSE)</f>
        <v>Pax et fret</v>
      </c>
    </row>
    <row r="426" spans="1:11">
      <c r="A426" s="134" t="s">
        <v>1087</v>
      </c>
      <c r="B426" s="132" t="str">
        <f>VLOOKUP(A426,'[1]Table Pays'!$A$2:$B$59,2,FALSE)</f>
        <v>Japan</v>
      </c>
      <c r="C426" s="134" t="s">
        <v>944</v>
      </c>
      <c r="D426" s="134" t="s">
        <v>945</v>
      </c>
      <c r="E426" s="134" t="s">
        <v>1190</v>
      </c>
      <c r="F426" s="134" t="str">
        <f>VLOOKUP(E426,'[1]Table Airline'!$A$2:$B$85,2,FALSE)</f>
        <v>China Eastern Airlines</v>
      </c>
      <c r="G426" s="134" t="s">
        <v>737</v>
      </c>
      <c r="H426" s="134" t="str">
        <f>VLOOKUP(G426,[1]AutresTables!$A$6:$B$7,2,FALSE)</f>
        <v>Chine</v>
      </c>
      <c r="I426" s="134">
        <v>7</v>
      </c>
      <c r="J426" s="134" t="s">
        <v>1175</v>
      </c>
      <c r="K426" s="134" t="str">
        <f>VLOOKUP(J426,[1]AutresTables!$A$2:$B$3,2,FALSE)</f>
        <v>Pax et fret</v>
      </c>
    </row>
    <row r="427" spans="1:11">
      <c r="A427" s="134" t="s">
        <v>1087</v>
      </c>
      <c r="B427" s="132" t="str">
        <f>VLOOKUP(A427,'[1]Table Pays'!$A$2:$B$59,2,FALSE)</f>
        <v>Japan</v>
      </c>
      <c r="C427" s="134" t="s">
        <v>1472</v>
      </c>
      <c r="D427" s="134" t="s">
        <v>1473</v>
      </c>
      <c r="E427" s="134" t="s">
        <v>1178</v>
      </c>
      <c r="F427" s="134" t="str">
        <f>VLOOKUP(E427,'[1]Table Airline'!$A$2:$B$85,2,FALSE)</f>
        <v>Air China</v>
      </c>
      <c r="G427" s="134" t="s">
        <v>737</v>
      </c>
      <c r="H427" s="134" t="str">
        <f>VLOOKUP(G427,[1]AutresTables!$A$6:$B$7,2,FALSE)</f>
        <v>Chine</v>
      </c>
      <c r="I427" s="134">
        <v>5</v>
      </c>
      <c r="J427" s="134" t="s">
        <v>1175</v>
      </c>
      <c r="K427" s="134" t="str">
        <f>VLOOKUP(J427,[1]AutresTables!$A$2:$B$3,2,FALSE)</f>
        <v>Pax et fret</v>
      </c>
    </row>
    <row r="428" spans="1:11">
      <c r="A428" s="134" t="s">
        <v>1087</v>
      </c>
      <c r="B428" s="132" t="str">
        <f>VLOOKUP(A428,'[1]Table Pays'!$A$2:$B$59,2,FALSE)</f>
        <v>Japan</v>
      </c>
      <c r="C428" s="134" t="s">
        <v>2223</v>
      </c>
      <c r="D428" s="134" t="s">
        <v>2062</v>
      </c>
      <c r="E428" s="134" t="s">
        <v>1178</v>
      </c>
      <c r="F428" s="134" t="str">
        <f>VLOOKUP(E428,'[1]Table Airline'!$A$2:$B$85,2,FALSE)</f>
        <v>Air China</v>
      </c>
      <c r="G428" s="134" t="s">
        <v>737</v>
      </c>
      <c r="H428" s="134" t="str">
        <f>VLOOKUP(G428,[1]AutresTables!$A$6:$B$7,2,FALSE)</f>
        <v>Chine</v>
      </c>
      <c r="I428" s="134">
        <v>7</v>
      </c>
      <c r="J428" s="134" t="s">
        <v>1175</v>
      </c>
      <c r="K428" s="134" t="str">
        <f>VLOOKUP(J428,[1]AutresTables!$A$2:$B$3,2,FALSE)</f>
        <v>Pax et fret</v>
      </c>
    </row>
    <row r="429" spans="1:11">
      <c r="A429" s="134" t="s">
        <v>1087</v>
      </c>
      <c r="B429" s="132" t="str">
        <f>VLOOKUP(A429,'[1]Table Pays'!$A$2:$B$59,2,FALSE)</f>
        <v>Japan</v>
      </c>
      <c r="C429" s="134" t="s">
        <v>942</v>
      </c>
      <c r="D429" s="134" t="s">
        <v>943</v>
      </c>
      <c r="E429" s="134" t="s">
        <v>1178</v>
      </c>
      <c r="F429" s="134" t="str">
        <f>VLOOKUP(E429,'[1]Table Airline'!$A$2:$B$85,2,FALSE)</f>
        <v>Air China</v>
      </c>
      <c r="G429" s="134" t="s">
        <v>737</v>
      </c>
      <c r="H429" s="134" t="str">
        <f>VLOOKUP(G429,[1]AutresTables!$A$6:$B$7,2,FALSE)</f>
        <v>Chine</v>
      </c>
      <c r="I429" s="134">
        <v>7</v>
      </c>
      <c r="J429" s="134" t="s">
        <v>1175</v>
      </c>
      <c r="K429" s="134" t="str">
        <f>VLOOKUP(J429,[1]AutresTables!$A$2:$B$3,2,FALSE)</f>
        <v>Pax et fret</v>
      </c>
    </row>
    <row r="430" spans="1:11">
      <c r="A430" s="134" t="s">
        <v>1087</v>
      </c>
      <c r="B430" s="132" t="str">
        <f>VLOOKUP(A430,'[1]Table Pays'!$A$2:$B$59,2,FALSE)</f>
        <v>Japan</v>
      </c>
      <c r="C430" s="134" t="s">
        <v>944</v>
      </c>
      <c r="D430" s="134" t="s">
        <v>945</v>
      </c>
      <c r="E430" s="134" t="s">
        <v>1178</v>
      </c>
      <c r="F430" s="134" t="str">
        <f>VLOOKUP(E430,'[1]Table Airline'!$A$2:$B$85,2,FALSE)</f>
        <v>Air China</v>
      </c>
      <c r="G430" s="134" t="s">
        <v>737</v>
      </c>
      <c r="H430" s="134" t="str">
        <f>VLOOKUP(G430,[1]AutresTables!$A$6:$B$7,2,FALSE)</f>
        <v>Chine</v>
      </c>
      <c r="I430" s="134">
        <v>7</v>
      </c>
      <c r="J430" s="134" t="s">
        <v>1175</v>
      </c>
      <c r="K430" s="134" t="str">
        <f>VLOOKUP(J430,[1]AutresTables!$A$2:$B$3,2,FALSE)</f>
        <v>Pax et fret</v>
      </c>
    </row>
    <row r="431" spans="1:11">
      <c r="A431" s="134" t="s">
        <v>1087</v>
      </c>
      <c r="B431" s="132" t="str">
        <f>VLOOKUP(A431,'[1]Table Pays'!$A$2:$B$59,2,FALSE)</f>
        <v>Japan</v>
      </c>
      <c r="C431" s="134" t="s">
        <v>942</v>
      </c>
      <c r="D431" s="134" t="s">
        <v>943</v>
      </c>
      <c r="E431" s="134" t="s">
        <v>1236</v>
      </c>
      <c r="F431" s="134" t="str">
        <f>VLOOKUP(E431,'[1]Table Airline'!$A$2:$B$85,2,FALSE)</f>
        <v>Juneyao Airlines</v>
      </c>
      <c r="G431" s="134" t="s">
        <v>737</v>
      </c>
      <c r="H431" s="134" t="str">
        <f>VLOOKUP(G431,[1]AutresTables!$A$6:$B$7,2,FALSE)</f>
        <v>Chine</v>
      </c>
      <c r="I431" s="134">
        <v>3</v>
      </c>
      <c r="J431" s="134" t="s">
        <v>1175</v>
      </c>
      <c r="K431" s="134" t="str">
        <f>VLOOKUP(J431,[1]AutresTables!$A$2:$B$3,2,FALSE)</f>
        <v>Pax et fret</v>
      </c>
    </row>
    <row r="432" spans="1:11">
      <c r="A432" s="134" t="s">
        <v>1087</v>
      </c>
      <c r="B432" s="132" t="str">
        <f>VLOOKUP(A432,'[1]Table Pays'!$A$2:$B$59,2,FALSE)</f>
        <v>Japan</v>
      </c>
      <c r="C432" s="134" t="s">
        <v>944</v>
      </c>
      <c r="D432" s="134" t="s">
        <v>945</v>
      </c>
      <c r="E432" s="134" t="s">
        <v>1236</v>
      </c>
      <c r="F432" s="134" t="str">
        <f>VLOOKUP(E432,'[1]Table Airline'!$A$2:$B$85,2,FALSE)</f>
        <v>Juneyao Airlines</v>
      </c>
      <c r="G432" s="134" t="s">
        <v>737</v>
      </c>
      <c r="H432" s="134" t="str">
        <f>VLOOKUP(G432,[1]AutresTables!$A$6:$B$7,2,FALSE)</f>
        <v>Chine</v>
      </c>
      <c r="I432" s="134">
        <v>3</v>
      </c>
      <c r="J432" s="134" t="s">
        <v>1175</v>
      </c>
      <c r="K432" s="134" t="str">
        <f>VLOOKUP(J432,[1]AutresTables!$A$2:$B$3,2,FALSE)</f>
        <v>Pax et fret</v>
      </c>
    </row>
    <row r="433" spans="1:11">
      <c r="A433" s="134" t="s">
        <v>1087</v>
      </c>
      <c r="B433" s="132" t="str">
        <f>VLOOKUP(A433,'[1]Table Pays'!$A$2:$B$59,2,FALSE)</f>
        <v>Japan</v>
      </c>
      <c r="C433" s="134" t="s">
        <v>1487</v>
      </c>
      <c r="D433" s="134" t="s">
        <v>1488</v>
      </c>
      <c r="E433" s="134" t="s">
        <v>1236</v>
      </c>
      <c r="F433" s="134" t="str">
        <f>VLOOKUP(E433,'[1]Table Airline'!$A$2:$B$85,2,FALSE)</f>
        <v>Juneyao Airlines</v>
      </c>
      <c r="G433" s="134" t="s">
        <v>737</v>
      </c>
      <c r="H433" s="134" t="str">
        <f>VLOOKUP(G433,[1]AutresTables!$A$6:$B$7,2,FALSE)</f>
        <v>Chine</v>
      </c>
      <c r="I433" s="134">
        <v>3</v>
      </c>
      <c r="J433" s="134" t="s">
        <v>1175</v>
      </c>
      <c r="K433" s="134" t="str">
        <f>VLOOKUP(J433,[1]AutresTables!$A$2:$B$3,2,FALSE)</f>
        <v>Pax et fret</v>
      </c>
    </row>
    <row r="434" spans="1:11">
      <c r="A434" s="134" t="s">
        <v>1087</v>
      </c>
      <c r="B434" s="132" t="str">
        <f>VLOOKUP(A434,'[1]Table Pays'!$A$2:$B$59,2,FALSE)</f>
        <v>Japan</v>
      </c>
      <c r="C434" s="134" t="s">
        <v>1454</v>
      </c>
      <c r="D434" s="134" t="s">
        <v>1455</v>
      </c>
      <c r="E434" s="134" t="s">
        <v>754</v>
      </c>
      <c r="F434" s="134" t="str">
        <f>VLOOKUP(E434,'[1]Table Airline'!$A$2:$B$85,2,FALSE)</f>
        <v>China Southern Airlines</v>
      </c>
      <c r="G434" s="134" t="s">
        <v>737</v>
      </c>
      <c r="H434" s="134" t="str">
        <f>VLOOKUP(G434,[1]AutresTables!$A$6:$B$7,2,FALSE)</f>
        <v>Chine</v>
      </c>
      <c r="I434" s="134">
        <v>2</v>
      </c>
      <c r="J434" s="134" t="s">
        <v>1175</v>
      </c>
      <c r="K434" s="134" t="str">
        <f>VLOOKUP(J434,[1]AutresTables!$A$2:$B$3,2,FALSE)</f>
        <v>Pax et fret</v>
      </c>
    </row>
    <row r="435" spans="1:11">
      <c r="A435" s="134" t="s">
        <v>1087</v>
      </c>
      <c r="B435" s="132" t="str">
        <f>VLOOKUP(A435,'[1]Table Pays'!$A$2:$B$59,2,FALSE)</f>
        <v>Japan</v>
      </c>
      <c r="C435" s="134" t="s">
        <v>1489</v>
      </c>
      <c r="D435" s="134" t="s">
        <v>1490</v>
      </c>
      <c r="E435" s="134" t="s">
        <v>754</v>
      </c>
      <c r="F435" s="134" t="str">
        <f>VLOOKUP(E435,'[1]Table Airline'!$A$2:$B$85,2,FALSE)</f>
        <v>China Southern Airlines</v>
      </c>
      <c r="G435" s="134" t="s">
        <v>737</v>
      </c>
      <c r="H435" s="134" t="str">
        <f>VLOOKUP(G435,[1]AutresTables!$A$6:$B$7,2,FALSE)</f>
        <v>Chine</v>
      </c>
      <c r="I435" s="134">
        <v>2</v>
      </c>
      <c r="J435" s="134" t="s">
        <v>1175</v>
      </c>
      <c r="K435" s="134" t="str">
        <f>VLOOKUP(J435,[1]AutresTables!$A$2:$B$3,2,FALSE)</f>
        <v>Pax et fret</v>
      </c>
    </row>
    <row r="436" spans="1:11">
      <c r="A436" s="134" t="s">
        <v>1087</v>
      </c>
      <c r="B436" s="132" t="str">
        <f>VLOOKUP(A436,'[1]Table Pays'!$A$2:$B$59,2,FALSE)</f>
        <v>Japan</v>
      </c>
      <c r="C436" s="134" t="s">
        <v>1456</v>
      </c>
      <c r="D436" s="134" t="s">
        <v>1457</v>
      </c>
      <c r="E436" s="134" t="s">
        <v>754</v>
      </c>
      <c r="F436" s="134" t="str">
        <f>VLOOKUP(E436,'[1]Table Airline'!$A$2:$B$85,2,FALSE)</f>
        <v>China Southern Airlines</v>
      </c>
      <c r="G436" s="134" t="s">
        <v>737</v>
      </c>
      <c r="H436" s="134" t="str">
        <f>VLOOKUP(G436,[1]AutresTables!$A$6:$B$7,2,FALSE)</f>
        <v>Chine</v>
      </c>
      <c r="I436" s="134">
        <v>2</v>
      </c>
      <c r="J436" s="134" t="s">
        <v>1175</v>
      </c>
      <c r="K436" s="134" t="str">
        <f>VLOOKUP(J436,[1]AutresTables!$A$2:$B$3,2,FALSE)</f>
        <v>Pax et fret</v>
      </c>
    </row>
    <row r="437" spans="1:11">
      <c r="A437" s="134" t="s">
        <v>1087</v>
      </c>
      <c r="B437" s="132" t="str">
        <f>VLOOKUP(A437,'[1]Table Pays'!$A$2:$B$59,2,FALSE)</f>
        <v>Japan</v>
      </c>
      <c r="C437" s="134" t="s">
        <v>1493</v>
      </c>
      <c r="D437" s="134" t="s">
        <v>1494</v>
      </c>
      <c r="E437" s="134" t="s">
        <v>754</v>
      </c>
      <c r="F437" s="134" t="str">
        <f>VLOOKUP(E437,'[1]Table Airline'!$A$2:$B$85,2,FALSE)</f>
        <v>China Southern Airlines</v>
      </c>
      <c r="G437" s="134" t="s">
        <v>737</v>
      </c>
      <c r="H437" s="134" t="str">
        <f>VLOOKUP(G437,[1]AutresTables!$A$6:$B$7,2,FALSE)</f>
        <v>Chine</v>
      </c>
      <c r="I437" s="134">
        <v>1</v>
      </c>
      <c r="J437" s="134" t="s">
        <v>1175</v>
      </c>
      <c r="K437" s="134" t="str">
        <f>VLOOKUP(J437,[1]AutresTables!$A$2:$B$3,2,FALSE)</f>
        <v>Pax et fret</v>
      </c>
    </row>
    <row r="438" spans="1:11">
      <c r="A438" s="134" t="s">
        <v>1087</v>
      </c>
      <c r="B438" s="132" t="str">
        <f>VLOOKUP(A438,'[1]Table Pays'!$A$2:$B$59,2,FALSE)</f>
        <v>Japan</v>
      </c>
      <c r="C438" s="134" t="s">
        <v>1495</v>
      </c>
      <c r="D438" s="134" t="s">
        <v>1496</v>
      </c>
      <c r="E438" s="134" t="s">
        <v>754</v>
      </c>
      <c r="F438" s="134" t="str">
        <f>VLOOKUP(E438,'[1]Table Airline'!$A$2:$B$85,2,FALSE)</f>
        <v>China Southern Airlines</v>
      </c>
      <c r="G438" s="134" t="s">
        <v>737</v>
      </c>
      <c r="H438" s="134" t="str">
        <f>VLOOKUP(G438,[1]AutresTables!$A$6:$B$7,2,FALSE)</f>
        <v>Chine</v>
      </c>
      <c r="I438" s="134">
        <v>1</v>
      </c>
      <c r="J438" s="134" t="s">
        <v>1175</v>
      </c>
      <c r="K438" s="134" t="str">
        <f>VLOOKUP(J438,[1]AutresTables!$A$2:$B$3,2,FALSE)</f>
        <v>Pax et fret</v>
      </c>
    </row>
    <row r="439" spans="1:11">
      <c r="A439" s="134" t="s">
        <v>1087</v>
      </c>
      <c r="B439" s="132" t="str">
        <f>VLOOKUP(A439,'[1]Table Pays'!$A$2:$B$59,2,FALSE)</f>
        <v>Japan</v>
      </c>
      <c r="C439" s="134" t="s">
        <v>2224</v>
      </c>
      <c r="D439" s="134" t="s">
        <v>2080</v>
      </c>
      <c r="E439" s="134" t="s">
        <v>754</v>
      </c>
      <c r="F439" s="134" t="str">
        <f>VLOOKUP(E439,'[1]Table Airline'!$A$2:$B$85,2,FALSE)</f>
        <v>China Southern Airlines</v>
      </c>
      <c r="G439" s="134" t="s">
        <v>737</v>
      </c>
      <c r="H439" s="134" t="str">
        <f>VLOOKUP(G439,[1]AutresTables!$A$6:$B$7,2,FALSE)</f>
        <v>Chine</v>
      </c>
      <c r="I439" s="134">
        <v>1</v>
      </c>
      <c r="J439" s="134" t="s">
        <v>1175</v>
      </c>
      <c r="K439" s="134" t="str">
        <f>VLOOKUP(J439,[1]AutresTables!$A$2:$B$3,2,FALSE)</f>
        <v>Pax et fret</v>
      </c>
    </row>
    <row r="440" spans="1:11">
      <c r="A440" s="134" t="s">
        <v>1087</v>
      </c>
      <c r="B440" s="132" t="str">
        <f>VLOOKUP(A440,'[1]Table Pays'!$A$2:$B$59,2,FALSE)</f>
        <v>Japan</v>
      </c>
      <c r="C440" s="134" t="s">
        <v>1497</v>
      </c>
      <c r="D440" s="134" t="s">
        <v>1498</v>
      </c>
      <c r="E440" s="134" t="s">
        <v>754</v>
      </c>
      <c r="F440" s="134" t="str">
        <f>VLOOKUP(E440,'[1]Table Airline'!$A$2:$B$85,2,FALSE)</f>
        <v>China Southern Airlines</v>
      </c>
      <c r="G440" s="134" t="s">
        <v>737</v>
      </c>
      <c r="H440" s="134" t="str">
        <f>VLOOKUP(G440,[1]AutresTables!$A$6:$B$7,2,FALSE)</f>
        <v>Chine</v>
      </c>
      <c r="I440" s="134">
        <v>3</v>
      </c>
      <c r="J440" s="134" t="s">
        <v>1175</v>
      </c>
      <c r="K440" s="134" t="str">
        <f>VLOOKUP(J440,[1]AutresTables!$A$2:$B$3,2,FALSE)</f>
        <v>Pax et fret</v>
      </c>
    </row>
    <row r="441" spans="1:11">
      <c r="A441" s="134" t="s">
        <v>1087</v>
      </c>
      <c r="B441" s="132" t="str">
        <f>VLOOKUP(A441,'[1]Table Pays'!$A$2:$B$59,2,FALSE)</f>
        <v>Japan</v>
      </c>
      <c r="C441" s="134" t="s">
        <v>1499</v>
      </c>
      <c r="D441" s="134" t="s">
        <v>1500</v>
      </c>
      <c r="E441" s="134" t="s">
        <v>754</v>
      </c>
      <c r="F441" s="134" t="str">
        <f>VLOOKUP(E441,'[1]Table Airline'!$A$2:$B$85,2,FALSE)</f>
        <v>China Southern Airlines</v>
      </c>
      <c r="G441" s="134" t="s">
        <v>737</v>
      </c>
      <c r="H441" s="134" t="str">
        <f>VLOOKUP(G441,[1]AutresTables!$A$6:$B$7,2,FALSE)</f>
        <v>Chine</v>
      </c>
      <c r="I441" s="134">
        <v>1</v>
      </c>
      <c r="J441" s="134" t="s">
        <v>1175</v>
      </c>
      <c r="K441" s="134" t="str">
        <f>VLOOKUP(J441,[1]AutresTables!$A$2:$B$3,2,FALSE)</f>
        <v>Pax et fret</v>
      </c>
    </row>
    <row r="442" spans="1:11">
      <c r="A442" s="134" t="s">
        <v>1087</v>
      </c>
      <c r="B442" s="132" t="str">
        <f>VLOOKUP(A442,'[1]Table Pays'!$A$2:$B$59,2,FALSE)</f>
        <v>Japan</v>
      </c>
      <c r="C442" s="134" t="s">
        <v>1501</v>
      </c>
      <c r="D442" s="134" t="s">
        <v>1502</v>
      </c>
      <c r="E442" s="134" t="s">
        <v>1204</v>
      </c>
      <c r="F442" s="134" t="str">
        <f>VLOOKUP(E442,'[1]Table Airline'!$A$2:$B$85,2,FALSE)</f>
        <v>Xiamen Airlines</v>
      </c>
      <c r="G442" s="134" t="s">
        <v>737</v>
      </c>
      <c r="H442" s="134" t="str">
        <f>VLOOKUP(G442,[1]AutresTables!$A$6:$B$7,2,FALSE)</f>
        <v>Chine</v>
      </c>
      <c r="I442" s="134">
        <v>3</v>
      </c>
      <c r="J442" s="134" t="s">
        <v>1175</v>
      </c>
      <c r="K442" s="134" t="str">
        <f>VLOOKUP(J442,[1]AutresTables!$A$2:$B$3,2,FALSE)</f>
        <v>Pax et fret</v>
      </c>
    </row>
    <row r="443" spans="1:11">
      <c r="A443" s="134" t="s">
        <v>1087</v>
      </c>
      <c r="B443" s="132" t="str">
        <f>VLOOKUP(A443,'[1]Table Pays'!$A$2:$B$59,2,FALSE)</f>
        <v>Japan</v>
      </c>
      <c r="C443" s="134" t="s">
        <v>1503</v>
      </c>
      <c r="D443" s="134" t="s">
        <v>1504</v>
      </c>
      <c r="E443" s="134" t="s">
        <v>1204</v>
      </c>
      <c r="F443" s="134" t="str">
        <f>VLOOKUP(E443,'[1]Table Airline'!$A$2:$B$85,2,FALSE)</f>
        <v>Xiamen Airlines</v>
      </c>
      <c r="G443" s="134" t="s">
        <v>737</v>
      </c>
      <c r="H443" s="134" t="str">
        <f>VLOOKUP(G443,[1]AutresTables!$A$6:$B$7,2,FALSE)</f>
        <v>Chine</v>
      </c>
      <c r="I443" s="134">
        <v>1</v>
      </c>
      <c r="J443" s="134" t="s">
        <v>1175</v>
      </c>
      <c r="K443" s="134" t="str">
        <f>VLOOKUP(J443,[1]AutresTables!$A$2:$B$3,2,FALSE)</f>
        <v>Pax et fret</v>
      </c>
    </row>
    <row r="444" spans="1:11">
      <c r="A444" s="134" t="s">
        <v>1087</v>
      </c>
      <c r="B444" s="132" t="str">
        <f>VLOOKUP(A444,'[1]Table Pays'!$A$2:$B$59,2,FALSE)</f>
        <v>Japan</v>
      </c>
      <c r="C444" s="134" t="s">
        <v>1507</v>
      </c>
      <c r="D444" s="134" t="s">
        <v>1508</v>
      </c>
      <c r="E444" s="134" t="s">
        <v>1262</v>
      </c>
      <c r="F444" s="134" t="str">
        <f>VLOOKUP(E444,'[1]Table Airline'!$A$2:$B$85,2,FALSE)</f>
        <v>Shenzhen Airlines</v>
      </c>
      <c r="G444" s="134" t="s">
        <v>737</v>
      </c>
      <c r="H444" s="134" t="str">
        <f>VLOOKUP(G444,[1]AutresTables!$A$6:$B$7,2,FALSE)</f>
        <v>Chine</v>
      </c>
      <c r="I444" s="134">
        <v>2</v>
      </c>
      <c r="J444" s="134" t="s">
        <v>1175</v>
      </c>
      <c r="K444" s="134" t="str">
        <f>VLOOKUP(J444,[1]AutresTables!$A$2:$B$3,2,FALSE)</f>
        <v>Pax et fret</v>
      </c>
    </row>
    <row r="445" spans="1:11">
      <c r="A445" s="134" t="s">
        <v>1087</v>
      </c>
      <c r="B445" s="132" t="str">
        <f>VLOOKUP(A445,'[1]Table Pays'!$A$2:$B$59,2,FALSE)</f>
        <v>Japan</v>
      </c>
      <c r="C445" s="134" t="s">
        <v>1511</v>
      </c>
      <c r="D445" s="134" t="s">
        <v>1512</v>
      </c>
      <c r="E445" s="134" t="s">
        <v>1513</v>
      </c>
      <c r="F445" s="134" t="str">
        <f>VLOOKUP(E445,'[1]Table Airline'!$A$2:$B$85,2,FALSE)</f>
        <v>Spring Airlines Japan</v>
      </c>
      <c r="G445" s="134" t="s">
        <v>689</v>
      </c>
      <c r="H445" s="134" t="str">
        <f>VLOOKUP(G445,[1]AutresTables!$A$6:$B$7,2,FALSE)</f>
        <v>Etrangère</v>
      </c>
      <c r="I445" s="134">
        <v>2</v>
      </c>
      <c r="J445" s="134" t="s">
        <v>1175</v>
      </c>
      <c r="K445" s="134" t="str">
        <f>VLOOKUP(J445,[1]AutresTables!$A$2:$B$3,2,FALSE)</f>
        <v>Pax et fret</v>
      </c>
    </row>
    <row r="446" spans="1:11">
      <c r="A446" s="134" t="s">
        <v>1087</v>
      </c>
      <c r="B446" s="132" t="str">
        <f>VLOOKUP(A446,'[1]Table Pays'!$A$2:$B$59,2,FALSE)</f>
        <v>Japan</v>
      </c>
      <c r="C446" s="134" t="s">
        <v>1107</v>
      </c>
      <c r="D446" s="134" t="s">
        <v>1108</v>
      </c>
      <c r="E446" s="134" t="s">
        <v>1513</v>
      </c>
      <c r="F446" s="134" t="str">
        <f>VLOOKUP(E446,'[1]Table Airline'!$A$2:$B$85,2,FALSE)</f>
        <v>Spring Airlines Japan</v>
      </c>
      <c r="G446" s="134" t="s">
        <v>689</v>
      </c>
      <c r="H446" s="134" t="str">
        <f>VLOOKUP(G446,[1]AutresTables!$A$6:$B$7,2,FALSE)</f>
        <v>Etrangère</v>
      </c>
      <c r="I446" s="134">
        <v>3</v>
      </c>
      <c r="J446" s="134" t="s">
        <v>1175</v>
      </c>
      <c r="K446" s="134" t="str">
        <f>VLOOKUP(J446,[1]AutresTables!$A$2:$B$3,2,FALSE)</f>
        <v>Pax et fret</v>
      </c>
    </row>
    <row r="447" spans="1:11">
      <c r="A447" s="134" t="s">
        <v>1087</v>
      </c>
      <c r="B447" s="132" t="str">
        <f>VLOOKUP(A447,'[1]Table Pays'!$A$2:$B$59,2,FALSE)</f>
        <v>Japan</v>
      </c>
      <c r="C447" s="134" t="s">
        <v>2225</v>
      </c>
      <c r="D447" s="134" t="s">
        <v>2066</v>
      </c>
      <c r="E447" s="134" t="s">
        <v>1101</v>
      </c>
      <c r="F447" s="134" t="str">
        <f>VLOOKUP(E447,'[1]Table Airline'!$A$2:$B$85,2,FALSE)</f>
        <v>All Nipon Airways</v>
      </c>
      <c r="G447" s="134" t="s">
        <v>689</v>
      </c>
      <c r="H447" s="134" t="str">
        <f>VLOOKUP(G447,[1]AutresTables!$A$6:$B$7,2,FALSE)</f>
        <v>Etrangère</v>
      </c>
      <c r="I447" s="134">
        <v>7</v>
      </c>
      <c r="J447" s="134" t="s">
        <v>1175</v>
      </c>
      <c r="K447" s="134" t="str">
        <f>VLOOKUP(J447,[1]AutresTables!$A$2:$B$3,2,FALSE)</f>
        <v>Pax et fret</v>
      </c>
    </row>
    <row r="448" spans="1:11">
      <c r="A448" s="134" t="s">
        <v>1087</v>
      </c>
      <c r="B448" s="132" t="str">
        <f>VLOOKUP(A448,'[1]Table Pays'!$A$2:$B$59,2,FALSE)</f>
        <v>Japan</v>
      </c>
      <c r="C448" s="134" t="s">
        <v>1515</v>
      </c>
      <c r="D448" s="134" t="s">
        <v>1516</v>
      </c>
      <c r="E448" s="134" t="s">
        <v>1101</v>
      </c>
      <c r="F448" s="134" t="str">
        <f>VLOOKUP(E448,'[1]Table Airline'!$A$2:$B$85,2,FALSE)</f>
        <v>All Nipon Airways</v>
      </c>
      <c r="G448" s="134" t="s">
        <v>689</v>
      </c>
      <c r="H448" s="134" t="str">
        <f>VLOOKUP(G448,[1]AutresTables!$A$6:$B$7,2,FALSE)</f>
        <v>Etrangère</v>
      </c>
      <c r="I448" s="134">
        <v>2</v>
      </c>
      <c r="J448" s="134" t="s">
        <v>1175</v>
      </c>
      <c r="K448" s="134" t="str">
        <f>VLOOKUP(J448,[1]AutresTables!$A$2:$B$3,2,FALSE)</f>
        <v>Pax et fret</v>
      </c>
    </row>
    <row r="449" spans="1:11">
      <c r="A449" s="134" t="s">
        <v>1087</v>
      </c>
      <c r="B449" s="132" t="str">
        <f>VLOOKUP(A449,'[1]Table Pays'!$A$2:$B$59,2,FALSE)</f>
        <v>Japan</v>
      </c>
      <c r="C449" s="134" t="s">
        <v>1028</v>
      </c>
      <c r="D449" s="134" t="s">
        <v>1029</v>
      </c>
      <c r="E449" s="134" t="s">
        <v>1101</v>
      </c>
      <c r="F449" s="134" t="str">
        <f>VLOOKUP(E449,'[1]Table Airline'!$A$2:$B$85,2,FALSE)</f>
        <v>All Nipon Airways</v>
      </c>
      <c r="G449" s="134" t="s">
        <v>689</v>
      </c>
      <c r="H449" s="134" t="str">
        <f>VLOOKUP(G449,[1]AutresTables!$A$6:$B$7,2,FALSE)</f>
        <v>Etrangère</v>
      </c>
      <c r="I449" s="134">
        <v>3</v>
      </c>
      <c r="J449" s="134" t="s">
        <v>1175</v>
      </c>
      <c r="K449" s="134" t="str">
        <f>VLOOKUP(J449,[1]AutresTables!$A$2:$B$3,2,FALSE)</f>
        <v>Pax et fret</v>
      </c>
    </row>
    <row r="450" spans="1:11">
      <c r="A450" s="134" t="s">
        <v>1087</v>
      </c>
      <c r="B450" s="132" t="str">
        <f>VLOOKUP(A450,'[1]Table Pays'!$A$2:$B$59,2,FALSE)</f>
        <v>Japan</v>
      </c>
      <c r="C450" s="134" t="s">
        <v>1103</v>
      </c>
      <c r="D450" s="134" t="s">
        <v>1104</v>
      </c>
      <c r="E450" s="134" t="s">
        <v>1101</v>
      </c>
      <c r="F450" s="134" t="str">
        <f>VLOOKUP(E450,'[1]Table Airline'!$A$2:$B$85,2,FALSE)</f>
        <v>All Nipon Airways</v>
      </c>
      <c r="G450" s="134" t="s">
        <v>689</v>
      </c>
      <c r="H450" s="134" t="str">
        <f>VLOOKUP(G450,[1]AutresTables!$A$6:$B$7,2,FALSE)</f>
        <v>Etrangère</v>
      </c>
      <c r="I450" s="134">
        <v>3</v>
      </c>
      <c r="J450" s="134" t="s">
        <v>1175</v>
      </c>
      <c r="K450" s="134" t="str">
        <f>VLOOKUP(J450,[1]AutresTables!$A$2:$B$3,2,FALSE)</f>
        <v>Pax et fret</v>
      </c>
    </row>
    <row r="451" spans="1:11">
      <c r="A451" s="134" t="s">
        <v>1087</v>
      </c>
      <c r="B451" s="132" t="str">
        <f>VLOOKUP(A451,'[1]Table Pays'!$A$2:$B$59,2,FALSE)</f>
        <v>Japan</v>
      </c>
      <c r="C451" s="134" t="s">
        <v>1105</v>
      </c>
      <c r="D451" s="134" t="s">
        <v>1106</v>
      </c>
      <c r="E451" s="134" t="s">
        <v>1101</v>
      </c>
      <c r="F451" s="134" t="str">
        <f>VLOOKUP(E451,'[1]Table Airline'!$A$2:$B$85,2,FALSE)</f>
        <v>All Nipon Airways</v>
      </c>
      <c r="G451" s="134" t="s">
        <v>689</v>
      </c>
      <c r="H451" s="134" t="str">
        <f>VLOOKUP(G451,[1]AutresTables!$A$6:$B$7,2,FALSE)</f>
        <v>Etrangère</v>
      </c>
      <c r="I451" s="134">
        <v>2</v>
      </c>
      <c r="J451" s="134" t="s">
        <v>1175</v>
      </c>
      <c r="K451" s="134" t="str">
        <f>VLOOKUP(J451,[1]AutresTables!$A$2:$B$3,2,FALSE)</f>
        <v>Pax et fret</v>
      </c>
    </row>
    <row r="452" spans="1:11">
      <c r="A452" s="134" t="s">
        <v>1087</v>
      </c>
      <c r="B452" s="132" t="str">
        <f>VLOOKUP(A452,'[1]Table Pays'!$A$2:$B$59,2,FALSE)</f>
        <v>Japan</v>
      </c>
      <c r="C452" s="134" t="s">
        <v>1107</v>
      </c>
      <c r="D452" s="134" t="s">
        <v>1108</v>
      </c>
      <c r="E452" s="134" t="s">
        <v>1101</v>
      </c>
      <c r="F452" s="134" t="str">
        <f>VLOOKUP(E452,'[1]Table Airline'!$A$2:$B$85,2,FALSE)</f>
        <v>All Nipon Airways</v>
      </c>
      <c r="G452" s="134" t="s">
        <v>689</v>
      </c>
      <c r="H452" s="134" t="str">
        <f>VLOOKUP(G452,[1]AutresTables!$A$6:$B$7,2,FALSE)</f>
        <v>Etrangère</v>
      </c>
      <c r="I452" s="134">
        <v>7</v>
      </c>
      <c r="J452" s="134" t="s">
        <v>1175</v>
      </c>
      <c r="K452" s="134" t="str">
        <f>VLOOKUP(J452,[1]AutresTables!$A$2:$B$3,2,FALSE)</f>
        <v>Pax et fret</v>
      </c>
    </row>
    <row r="453" spans="1:11">
      <c r="A453" s="134" t="s">
        <v>1087</v>
      </c>
      <c r="B453" s="132" t="str">
        <f>VLOOKUP(A453,'[1]Table Pays'!$A$2:$B$59,2,FALSE)</f>
        <v>Japan</v>
      </c>
      <c r="C453" s="134" t="s">
        <v>1522</v>
      </c>
      <c r="D453" s="134" t="s">
        <v>1523</v>
      </c>
      <c r="E453" s="134" t="s">
        <v>1524</v>
      </c>
      <c r="F453" s="134" t="str">
        <f>VLOOKUP(E453,'[1]Table Airline'!$A$2:$B$85,2,FALSE)</f>
        <v>Japan Airlines</v>
      </c>
      <c r="G453" s="134" t="s">
        <v>689</v>
      </c>
      <c r="H453" s="134" t="str">
        <f>VLOOKUP(G453,[1]AutresTables!$A$6:$B$7,2,FALSE)</f>
        <v>Etrangère</v>
      </c>
      <c r="I453" s="134">
        <v>1</v>
      </c>
      <c r="J453" s="134" t="s">
        <v>1175</v>
      </c>
      <c r="K453" s="134" t="str">
        <f>VLOOKUP(J453,[1]AutresTables!$A$2:$B$3,2,FALSE)</f>
        <v>Pax et fret</v>
      </c>
    </row>
    <row r="454" spans="1:11">
      <c r="A454" s="134" t="s">
        <v>1087</v>
      </c>
      <c r="B454" s="132" t="str">
        <f>VLOOKUP(A454,'[1]Table Pays'!$A$2:$B$59,2,FALSE)</f>
        <v>Japan</v>
      </c>
      <c r="C454" s="134" t="s">
        <v>2225</v>
      </c>
      <c r="D454" s="134" t="s">
        <v>2066</v>
      </c>
      <c r="E454" s="134" t="s">
        <v>1524</v>
      </c>
      <c r="F454" s="134" t="str">
        <f>VLOOKUP(E454,'[1]Table Airline'!$A$2:$B$85,2,FALSE)</f>
        <v>Japan Airlines</v>
      </c>
      <c r="G454" s="134" t="s">
        <v>689</v>
      </c>
      <c r="H454" s="134" t="str">
        <f>VLOOKUP(G454,[1]AutresTables!$A$6:$B$7,2,FALSE)</f>
        <v>Etrangère</v>
      </c>
      <c r="I454" s="134">
        <v>7</v>
      </c>
      <c r="J454" s="134" t="s">
        <v>1175</v>
      </c>
      <c r="K454" s="134" t="str">
        <f>VLOOKUP(J454,[1]AutresTables!$A$2:$B$3,2,FALSE)</f>
        <v>Pax et fret</v>
      </c>
    </row>
    <row r="455" spans="1:11">
      <c r="A455" s="134" t="s">
        <v>1087</v>
      </c>
      <c r="B455" s="132" t="str">
        <f>VLOOKUP(A455,'[1]Table Pays'!$A$2:$B$59,2,FALSE)</f>
        <v>Japan</v>
      </c>
      <c r="C455" s="134" t="s">
        <v>1515</v>
      </c>
      <c r="D455" s="134" t="s">
        <v>1516</v>
      </c>
      <c r="E455" s="134" t="s">
        <v>1524</v>
      </c>
      <c r="F455" s="134" t="str">
        <f>VLOOKUP(E455,'[1]Table Airline'!$A$2:$B$85,2,FALSE)</f>
        <v>Japan Airlines</v>
      </c>
      <c r="G455" s="134" t="s">
        <v>689</v>
      </c>
      <c r="H455" s="134" t="str">
        <f>VLOOKUP(G455,[1]AutresTables!$A$6:$B$7,2,FALSE)</f>
        <v>Etrangère</v>
      </c>
      <c r="I455" s="134">
        <v>4</v>
      </c>
      <c r="J455" s="134" t="s">
        <v>1175</v>
      </c>
      <c r="K455" s="134" t="str">
        <f>VLOOKUP(J455,[1]AutresTables!$A$2:$B$3,2,FALSE)</f>
        <v>Pax et fret</v>
      </c>
    </row>
    <row r="456" spans="1:11">
      <c r="A456" s="134" t="s">
        <v>1087</v>
      </c>
      <c r="B456" s="132" t="str">
        <f>VLOOKUP(A456,'[1]Table Pays'!$A$2:$B$59,2,FALSE)</f>
        <v>Japan</v>
      </c>
      <c r="C456" s="134" t="s">
        <v>1088</v>
      </c>
      <c r="D456" s="134" t="s">
        <v>1956</v>
      </c>
      <c r="E456" s="134" t="s">
        <v>741</v>
      </c>
      <c r="F456" s="134" t="str">
        <f>VLOOKUP(E456,'[1]Table Airline'!$A$2:$B$85,2,FALSE)</f>
        <v>Air China Cargo</v>
      </c>
      <c r="G456" s="134" t="s">
        <v>737</v>
      </c>
      <c r="H456" s="134" t="str">
        <f>VLOOKUP(G456,[1]AutresTables!$A$6:$B$7,2,FALSE)</f>
        <v>Chine</v>
      </c>
      <c r="I456" s="134">
        <v>6</v>
      </c>
      <c r="J456" s="134" t="s">
        <v>691</v>
      </c>
      <c r="K456" s="134" t="str">
        <f>VLOOKUP(J456,[1]AutresTables!$A$2:$B$3,2,FALSE)</f>
        <v>Tout cargo</v>
      </c>
    </row>
    <row r="457" spans="1:11">
      <c r="A457" s="134" t="s">
        <v>1087</v>
      </c>
      <c r="B457" s="132" t="str">
        <f>VLOOKUP(A457,'[1]Table Pays'!$A$2:$B$59,2,FALSE)</f>
        <v>Japan</v>
      </c>
      <c r="C457" s="134" t="s">
        <v>2226</v>
      </c>
      <c r="D457" s="134" t="s">
        <v>2023</v>
      </c>
      <c r="E457" s="134" t="s">
        <v>741</v>
      </c>
      <c r="F457" s="134" t="str">
        <f>VLOOKUP(E457,'[1]Table Airline'!$A$2:$B$85,2,FALSE)</f>
        <v>Air China Cargo</v>
      </c>
      <c r="G457" s="134" t="s">
        <v>737</v>
      </c>
      <c r="H457" s="134" t="str">
        <f>VLOOKUP(G457,[1]AutresTables!$A$6:$B$7,2,FALSE)</f>
        <v>Chine</v>
      </c>
      <c r="I457" s="134">
        <v>1</v>
      </c>
      <c r="J457" s="134" t="s">
        <v>691</v>
      </c>
      <c r="K457" s="134" t="str">
        <f>VLOOKUP(J457,[1]AutresTables!$A$2:$B$3,2,FALSE)</f>
        <v>Tout cargo</v>
      </c>
    </row>
    <row r="458" spans="1:11">
      <c r="A458" s="134" t="s">
        <v>1087</v>
      </c>
      <c r="B458" s="132" t="str">
        <f>VLOOKUP(A458,'[1]Table Pays'!$A$2:$B$59,2,FALSE)</f>
        <v>Japan</v>
      </c>
      <c r="C458" s="134" t="s">
        <v>942</v>
      </c>
      <c r="D458" s="134" t="s">
        <v>943</v>
      </c>
      <c r="E458" s="134" t="s">
        <v>741</v>
      </c>
      <c r="F458" s="134" t="str">
        <f>VLOOKUP(E458,'[1]Table Airline'!$A$2:$B$85,2,FALSE)</f>
        <v>Air China Cargo</v>
      </c>
      <c r="G458" s="134" t="s">
        <v>737</v>
      </c>
      <c r="H458" s="134" t="str">
        <f>VLOOKUP(G458,[1]AutresTables!$A$6:$B$7,2,FALSE)</f>
        <v>Chine</v>
      </c>
      <c r="I458" s="134">
        <v>3</v>
      </c>
      <c r="J458" s="134" t="s">
        <v>691</v>
      </c>
      <c r="K458" s="134" t="str">
        <f>VLOOKUP(J458,[1]AutresTables!$A$2:$B$3,2,FALSE)</f>
        <v>Tout cargo</v>
      </c>
    </row>
    <row r="459" spans="1:11">
      <c r="A459" s="134" t="s">
        <v>1087</v>
      </c>
      <c r="B459" s="132" t="str">
        <f>VLOOKUP(A459,'[1]Table Pays'!$A$2:$B$59,2,FALSE)</f>
        <v>Japan</v>
      </c>
      <c r="C459" s="134" t="s">
        <v>944</v>
      </c>
      <c r="D459" s="134" t="s">
        <v>945</v>
      </c>
      <c r="E459" s="134" t="s">
        <v>741</v>
      </c>
      <c r="F459" s="134" t="str">
        <f>VLOOKUP(E459,'[1]Table Airline'!$A$2:$B$85,2,FALSE)</f>
        <v>Air China Cargo</v>
      </c>
      <c r="G459" s="134" t="s">
        <v>737</v>
      </c>
      <c r="H459" s="134" t="str">
        <f>VLOOKUP(G459,[1]AutresTables!$A$6:$B$7,2,FALSE)</f>
        <v>Chine</v>
      </c>
      <c r="I459" s="134">
        <v>6</v>
      </c>
      <c r="J459" s="134" t="s">
        <v>691</v>
      </c>
      <c r="K459" s="134" t="str">
        <f>VLOOKUP(J459,[1]AutresTables!$A$2:$B$3,2,FALSE)</f>
        <v>Tout cargo</v>
      </c>
    </row>
    <row r="460" spans="1:11">
      <c r="A460" s="134" t="s">
        <v>1087</v>
      </c>
      <c r="B460" s="132" t="str">
        <f>VLOOKUP(A460,'[1]Table Pays'!$A$2:$B$59,2,FALSE)</f>
        <v>Japan</v>
      </c>
      <c r="C460" s="134" t="s">
        <v>1957</v>
      </c>
      <c r="D460" s="134" t="s">
        <v>1958</v>
      </c>
      <c r="E460" s="134" t="s">
        <v>1872</v>
      </c>
      <c r="F460" s="134" t="str">
        <f>VLOOKUP(E460,'[1]Table Airline'!$A$2:$B$85,2,FALSE)</f>
        <v>Jin Air</v>
      </c>
      <c r="G460" s="134" t="s">
        <v>737</v>
      </c>
      <c r="H460" s="134" t="str">
        <f>VLOOKUP(G460,[1]AutresTables!$A$6:$B$7,2,FALSE)</f>
        <v>Chine</v>
      </c>
      <c r="I460" s="134">
        <v>7</v>
      </c>
      <c r="J460" s="134" t="s">
        <v>691</v>
      </c>
      <c r="K460" s="134" t="str">
        <f>VLOOKUP(J460,[1]AutresTables!$A$2:$B$3,2,FALSE)</f>
        <v>Tout cargo</v>
      </c>
    </row>
    <row r="461" spans="1:11">
      <c r="A461" s="134" t="s">
        <v>1087</v>
      </c>
      <c r="B461" s="132" t="str">
        <f>VLOOKUP(A461,'[1]Table Pays'!$A$2:$B$59,2,FALSE)</f>
        <v>Japan</v>
      </c>
      <c r="C461" s="134" t="s">
        <v>2227</v>
      </c>
      <c r="D461" s="134" t="s">
        <v>2039</v>
      </c>
      <c r="E461" s="134" t="s">
        <v>1986</v>
      </c>
      <c r="F461" s="134" t="str">
        <f>VLOOKUP(E461,'[1]Table Airline'!$A$2:$B$85,2,FALSE)</f>
        <v>Longhao Airlines</v>
      </c>
      <c r="G461" s="134" t="s">
        <v>737</v>
      </c>
      <c r="H461" s="134" t="str">
        <f>VLOOKUP(G461,[1]AutresTables!$A$6:$B$7,2,FALSE)</f>
        <v>Chine</v>
      </c>
      <c r="I461" s="134">
        <v>3</v>
      </c>
      <c r="J461" s="134" t="s">
        <v>691</v>
      </c>
      <c r="K461" s="134" t="str">
        <f>VLOOKUP(J461,[1]AutresTables!$A$2:$B$3,2,FALSE)</f>
        <v>Tout cargo</v>
      </c>
    </row>
    <row r="462" spans="1:11">
      <c r="A462" s="134" t="s">
        <v>1087</v>
      </c>
      <c r="B462" s="132" t="str">
        <f>VLOOKUP(A462,'[1]Table Pays'!$A$2:$B$59,2,FALSE)</f>
        <v>Japan</v>
      </c>
      <c r="C462" s="134" t="s">
        <v>2228</v>
      </c>
      <c r="D462" s="134" t="s">
        <v>2229</v>
      </c>
      <c r="E462" s="134" t="s">
        <v>1986</v>
      </c>
      <c r="F462" s="134" t="str">
        <f>VLOOKUP(E462,'[1]Table Airline'!$A$2:$B$85,2,FALSE)</f>
        <v>Longhao Airlines</v>
      </c>
      <c r="G462" s="134" t="s">
        <v>737</v>
      </c>
      <c r="H462" s="134" t="str">
        <f>VLOOKUP(G462,[1]AutresTables!$A$6:$B$7,2,FALSE)</f>
        <v>Chine</v>
      </c>
      <c r="I462" s="134">
        <v>3</v>
      </c>
      <c r="J462" s="134" t="s">
        <v>691</v>
      </c>
      <c r="K462" s="134" t="str">
        <f>VLOOKUP(J462,[1]AutresTables!$A$2:$B$3,2,FALSE)</f>
        <v>Tout cargo</v>
      </c>
    </row>
    <row r="463" spans="1:11">
      <c r="A463" s="134" t="s">
        <v>1087</v>
      </c>
      <c r="B463" s="132" t="str">
        <f>VLOOKUP(A463,'[1]Table Pays'!$A$2:$B$59,2,FALSE)</f>
        <v>Japan</v>
      </c>
      <c r="C463" s="134" t="s">
        <v>1089</v>
      </c>
      <c r="D463" s="134" t="s">
        <v>1090</v>
      </c>
      <c r="E463" s="134" t="s">
        <v>803</v>
      </c>
      <c r="F463" s="134" t="str">
        <f>VLOOKUP(E463,'[1]Table Airline'!$A$2:$B$85,2,FALSE)</f>
        <v>Sichuan Airlines</v>
      </c>
      <c r="G463" s="134" t="s">
        <v>737</v>
      </c>
      <c r="H463" s="134" t="str">
        <f>VLOOKUP(G463,[1]AutresTables!$A$6:$B$7,2,FALSE)</f>
        <v>Chine</v>
      </c>
      <c r="I463" s="134">
        <v>2</v>
      </c>
      <c r="J463" s="134" t="s">
        <v>691</v>
      </c>
      <c r="K463" s="134" t="str">
        <f>VLOOKUP(J463,[1]AutresTables!$A$2:$B$3,2,FALSE)</f>
        <v>Tout cargo</v>
      </c>
    </row>
    <row r="464" spans="1:11">
      <c r="A464" s="134" t="s">
        <v>1087</v>
      </c>
      <c r="B464" s="132" t="str">
        <f>VLOOKUP(A464,'[1]Table Pays'!$A$2:$B$59,2,FALSE)</f>
        <v>Japan</v>
      </c>
      <c r="C464" s="134" t="s">
        <v>942</v>
      </c>
      <c r="D464" s="134" t="s">
        <v>943</v>
      </c>
      <c r="E464" s="134" t="s">
        <v>815</v>
      </c>
      <c r="F464" s="134" t="str">
        <f>VLOOKUP(E464,'[1]Table Airline'!$A$2:$B$85,2,FALSE)</f>
        <v>Postal service</v>
      </c>
      <c r="G464" s="134" t="s">
        <v>737</v>
      </c>
      <c r="H464" s="134" t="str">
        <f>VLOOKUP(G464,[1]AutresTables!$A$6:$B$7,2,FALSE)</f>
        <v>Chine</v>
      </c>
      <c r="I464" s="134">
        <v>7</v>
      </c>
      <c r="J464" s="134" t="s">
        <v>691</v>
      </c>
      <c r="K464" s="134" t="str">
        <f>VLOOKUP(J464,[1]AutresTables!$A$2:$B$3,2,FALSE)</f>
        <v>Tout cargo</v>
      </c>
    </row>
    <row r="465" spans="1:11">
      <c r="A465" s="134" t="s">
        <v>1087</v>
      </c>
      <c r="B465" s="132" t="str">
        <f>VLOOKUP(A465,'[1]Table Pays'!$A$2:$B$59,2,FALSE)</f>
        <v>Japan</v>
      </c>
      <c r="C465" s="134" t="s">
        <v>1091</v>
      </c>
      <c r="D465" s="134" t="s">
        <v>1092</v>
      </c>
      <c r="E465" s="134" t="s">
        <v>815</v>
      </c>
      <c r="F465" s="134" t="str">
        <f>VLOOKUP(E465,'[1]Table Airline'!$A$2:$B$85,2,FALSE)</f>
        <v>Postal service</v>
      </c>
      <c r="G465" s="134" t="s">
        <v>737</v>
      </c>
      <c r="H465" s="134" t="str">
        <f>VLOOKUP(G465,[1]AutresTables!$A$6:$B$7,2,FALSE)</f>
        <v>Chine</v>
      </c>
      <c r="I465" s="134">
        <v>5</v>
      </c>
      <c r="J465" s="134" t="s">
        <v>691</v>
      </c>
      <c r="K465" s="134" t="str">
        <f>VLOOKUP(J465,[1]AutresTables!$A$2:$B$3,2,FALSE)</f>
        <v>Tout cargo</v>
      </c>
    </row>
    <row r="466" spans="1:11">
      <c r="A466" s="134" t="s">
        <v>1087</v>
      </c>
      <c r="B466" s="132" t="str">
        <f>VLOOKUP(A466,'[1]Table Pays'!$A$2:$B$59,2,FALSE)</f>
        <v>Japan</v>
      </c>
      <c r="C466" s="134" t="s">
        <v>1507</v>
      </c>
      <c r="D466" s="134" t="s">
        <v>1508</v>
      </c>
      <c r="E466" s="134" t="s">
        <v>736</v>
      </c>
      <c r="F466" s="134" t="str">
        <f>VLOOKUP(E466,'[1]Table Airline'!$A$2:$B$85,2,FALSE)</f>
        <v>Yuantong Cargo Express</v>
      </c>
      <c r="G466" s="134" t="s">
        <v>737</v>
      </c>
      <c r="H466" s="134" t="str">
        <f>VLOOKUP(G466,[1]AutresTables!$A$6:$B$7,2,FALSE)</f>
        <v>Chine</v>
      </c>
      <c r="I466" s="134">
        <v>6</v>
      </c>
      <c r="J466" s="134" t="s">
        <v>691</v>
      </c>
      <c r="K466" s="134" t="str">
        <f>VLOOKUP(J466,[1]AutresTables!$A$2:$B$3,2,FALSE)</f>
        <v>Tout cargo</v>
      </c>
    </row>
    <row r="467" spans="1:11">
      <c r="A467" s="134" t="s">
        <v>1087</v>
      </c>
      <c r="B467" s="132" t="str">
        <f>VLOOKUP(A467,'[1]Table Pays'!$A$2:$B$59,2,FALSE)</f>
        <v>Japan</v>
      </c>
      <c r="C467" s="134" t="s">
        <v>1093</v>
      </c>
      <c r="D467" s="134" t="s">
        <v>1094</v>
      </c>
      <c r="E467" s="134" t="s">
        <v>736</v>
      </c>
      <c r="F467" s="134" t="str">
        <f>VLOOKUP(E467,'[1]Table Airline'!$A$2:$B$85,2,FALSE)</f>
        <v>Yuantong Cargo Express</v>
      </c>
      <c r="G467" s="134" t="s">
        <v>737</v>
      </c>
      <c r="H467" s="134" t="str">
        <f>VLOOKUP(G467,[1]AutresTables!$A$6:$B$7,2,FALSE)</f>
        <v>Chine</v>
      </c>
      <c r="I467" s="134">
        <v>7</v>
      </c>
      <c r="J467" s="134" t="s">
        <v>691</v>
      </c>
      <c r="K467" s="134" t="str">
        <f>VLOOKUP(J467,[1]AutresTables!$A$2:$B$3,2,FALSE)</f>
        <v>Tout cargo</v>
      </c>
    </row>
    <row r="468" spans="1:11">
      <c r="A468" s="134" t="s">
        <v>1087</v>
      </c>
      <c r="B468" s="132" t="str">
        <f>VLOOKUP(A468,'[1]Table Pays'!$A$2:$B$59,2,FALSE)</f>
        <v>Japan</v>
      </c>
      <c r="C468" s="134" t="s">
        <v>1095</v>
      </c>
      <c r="D468" s="134" t="s">
        <v>1096</v>
      </c>
      <c r="E468" s="134" t="s">
        <v>736</v>
      </c>
      <c r="F468" s="134" t="str">
        <f>VLOOKUP(E468,'[1]Table Airline'!$A$2:$B$85,2,FALSE)</f>
        <v>Yuantong Cargo Express</v>
      </c>
      <c r="G468" s="134" t="s">
        <v>737</v>
      </c>
      <c r="H468" s="134" t="str">
        <f>VLOOKUP(G468,[1]AutresTables!$A$6:$B$7,2,FALSE)</f>
        <v>Chine</v>
      </c>
      <c r="I468" s="134">
        <v>5</v>
      </c>
      <c r="J468" s="134" t="s">
        <v>691</v>
      </c>
      <c r="K468" s="134" t="str">
        <f>VLOOKUP(J468,[1]AutresTables!$A$2:$B$3,2,FALSE)</f>
        <v>Tout cargo</v>
      </c>
    </row>
    <row r="469" spans="1:11">
      <c r="A469" s="134" t="s">
        <v>1087</v>
      </c>
      <c r="B469" s="132" t="str">
        <f>VLOOKUP(A469,'[1]Table Pays'!$A$2:$B$59,2,FALSE)</f>
        <v>Japan</v>
      </c>
      <c r="C469" s="134" t="s">
        <v>1097</v>
      </c>
      <c r="D469" s="134" t="s">
        <v>1098</v>
      </c>
      <c r="E469" s="134" t="s">
        <v>736</v>
      </c>
      <c r="F469" s="134" t="str">
        <f>VLOOKUP(E469,'[1]Table Airline'!$A$2:$B$85,2,FALSE)</f>
        <v>Yuantong Cargo Express</v>
      </c>
      <c r="G469" s="134" t="s">
        <v>737</v>
      </c>
      <c r="H469" s="134" t="str">
        <f>VLOOKUP(G469,[1]AutresTables!$A$6:$B$7,2,FALSE)</f>
        <v>Chine</v>
      </c>
      <c r="I469" s="134">
        <v>4</v>
      </c>
      <c r="J469" s="134" t="s">
        <v>691</v>
      </c>
      <c r="K469" s="134" t="str">
        <f>VLOOKUP(J469,[1]AutresTables!$A$2:$B$3,2,FALSE)</f>
        <v>Tout cargo</v>
      </c>
    </row>
    <row r="470" spans="1:11">
      <c r="A470" s="134" t="s">
        <v>1087</v>
      </c>
      <c r="B470" s="132" t="str">
        <f>VLOOKUP(A470,'[1]Table Pays'!$A$2:$B$59,2,FALSE)</f>
        <v>Japan</v>
      </c>
      <c r="C470" s="134" t="s">
        <v>942</v>
      </c>
      <c r="D470" s="134" t="s">
        <v>943</v>
      </c>
      <c r="E470" s="134" t="s">
        <v>756</v>
      </c>
      <c r="F470" s="134" t="str">
        <f>VLOOKUP(E470,'[1]Table Airline'!$A$2:$B$85,2,FALSE)</f>
        <v>China Cargo Airlines</v>
      </c>
      <c r="G470" s="134" t="s">
        <v>737</v>
      </c>
      <c r="H470" s="134" t="str">
        <f>VLOOKUP(G470,[1]AutresTables!$A$6:$B$7,2,FALSE)</f>
        <v>Chine</v>
      </c>
      <c r="I470" s="134">
        <v>5</v>
      </c>
      <c r="J470" s="134" t="s">
        <v>691</v>
      </c>
      <c r="K470" s="134" t="str">
        <f>VLOOKUP(J470,[1]AutresTables!$A$2:$B$3,2,FALSE)</f>
        <v>Tout cargo</v>
      </c>
    </row>
    <row r="471" spans="1:11">
      <c r="A471" s="134" t="s">
        <v>1087</v>
      </c>
      <c r="B471" s="132" t="str">
        <f>VLOOKUP(A471,'[1]Table Pays'!$A$2:$B$59,2,FALSE)</f>
        <v>Japan</v>
      </c>
      <c r="C471" s="134" t="s">
        <v>944</v>
      </c>
      <c r="D471" s="134" t="s">
        <v>945</v>
      </c>
      <c r="E471" s="134" t="s">
        <v>756</v>
      </c>
      <c r="F471" s="134" t="str">
        <f>VLOOKUP(E471,'[1]Table Airline'!$A$2:$B$85,2,FALSE)</f>
        <v>China Cargo Airlines</v>
      </c>
      <c r="G471" s="134" t="s">
        <v>737</v>
      </c>
      <c r="H471" s="134" t="str">
        <f>VLOOKUP(G471,[1]AutresTables!$A$6:$B$7,2,FALSE)</f>
        <v>Chine</v>
      </c>
      <c r="I471" s="134">
        <v>3</v>
      </c>
      <c r="J471" s="134" t="s">
        <v>691</v>
      </c>
      <c r="K471" s="134" t="str">
        <f>VLOOKUP(J471,[1]AutresTables!$A$2:$B$3,2,FALSE)</f>
        <v>Tout cargo</v>
      </c>
    </row>
    <row r="472" spans="1:11">
      <c r="A472" s="134" t="s">
        <v>1087</v>
      </c>
      <c r="B472" s="132" t="str">
        <f>VLOOKUP(A472,'[1]Table Pays'!$A$2:$B$59,2,FALSE)</f>
        <v>Japan</v>
      </c>
      <c r="C472" s="134" t="s">
        <v>1099</v>
      </c>
      <c r="D472" s="134" t="s">
        <v>1100</v>
      </c>
      <c r="E472" s="134" t="s">
        <v>1101</v>
      </c>
      <c r="F472" s="134" t="str">
        <f>VLOOKUP(E472,'[1]Table Airline'!$A$2:$B$85,2,FALSE)</f>
        <v>All Nipon Airways</v>
      </c>
      <c r="G472" s="134" t="s">
        <v>689</v>
      </c>
      <c r="H472" s="134" t="str">
        <f>VLOOKUP(G472,[1]AutresTables!$A$6:$B$7,2,FALSE)</f>
        <v>Etrangère</v>
      </c>
      <c r="I472" s="134">
        <v>4</v>
      </c>
      <c r="J472" s="134" t="s">
        <v>691</v>
      </c>
      <c r="K472" s="134" t="str">
        <f>VLOOKUP(J472,[1]AutresTables!$A$2:$B$3,2,FALSE)</f>
        <v>Tout cargo</v>
      </c>
    </row>
    <row r="473" spans="1:11">
      <c r="A473" s="134" t="s">
        <v>1087</v>
      </c>
      <c r="B473" s="132" t="str">
        <f>VLOOKUP(A473,'[1]Table Pays'!$A$2:$B$59,2,FALSE)</f>
        <v>Japan</v>
      </c>
      <c r="C473" s="134" t="s">
        <v>1103</v>
      </c>
      <c r="D473" s="134" t="s">
        <v>1104</v>
      </c>
      <c r="E473" s="134" t="s">
        <v>1101</v>
      </c>
      <c r="F473" s="134" t="str">
        <f>VLOOKUP(E473,'[1]Table Airline'!$A$2:$B$85,2,FALSE)</f>
        <v>All Nipon Airways</v>
      </c>
      <c r="G473" s="134" t="s">
        <v>689</v>
      </c>
      <c r="H473" s="134" t="str">
        <f>VLOOKUP(G473,[1]AutresTables!$A$6:$B$7,2,FALSE)</f>
        <v>Etrangère</v>
      </c>
      <c r="I473" s="134">
        <v>2</v>
      </c>
      <c r="J473" s="134" t="s">
        <v>691</v>
      </c>
      <c r="K473" s="134" t="str">
        <f>VLOOKUP(J473,[1]AutresTables!$A$2:$B$3,2,FALSE)</f>
        <v>Tout cargo</v>
      </c>
    </row>
    <row r="474" spans="1:11">
      <c r="A474" s="134" t="s">
        <v>1087</v>
      </c>
      <c r="B474" s="132" t="str">
        <f>VLOOKUP(A474,'[1]Table Pays'!$A$2:$B$59,2,FALSE)</f>
        <v>Japan</v>
      </c>
      <c r="C474" s="134" t="s">
        <v>1105</v>
      </c>
      <c r="D474" s="134" t="s">
        <v>1106</v>
      </c>
      <c r="E474" s="134" t="s">
        <v>1101</v>
      </c>
      <c r="F474" s="134" t="str">
        <f>VLOOKUP(E474,'[1]Table Airline'!$A$2:$B$85,2,FALSE)</f>
        <v>All Nipon Airways</v>
      </c>
      <c r="G474" s="134" t="s">
        <v>689</v>
      </c>
      <c r="H474" s="134" t="str">
        <f>VLOOKUP(G474,[1]AutresTables!$A$6:$B$7,2,FALSE)</f>
        <v>Etrangère</v>
      </c>
      <c r="I474" s="134">
        <v>3</v>
      </c>
      <c r="J474" s="134" t="s">
        <v>691</v>
      </c>
      <c r="K474" s="134" t="str">
        <f>VLOOKUP(J474,[1]AutresTables!$A$2:$B$3,2,FALSE)</f>
        <v>Tout cargo</v>
      </c>
    </row>
    <row r="475" spans="1:11">
      <c r="A475" s="134" t="s">
        <v>1087</v>
      </c>
      <c r="B475" s="132" t="str">
        <f>VLOOKUP(A475,'[1]Table Pays'!$A$2:$B$59,2,FALSE)</f>
        <v>Japan</v>
      </c>
      <c r="C475" s="134" t="s">
        <v>1107</v>
      </c>
      <c r="D475" s="134" t="s">
        <v>1108</v>
      </c>
      <c r="E475" s="134" t="s">
        <v>1101</v>
      </c>
      <c r="F475" s="134" t="str">
        <f>VLOOKUP(E475,'[1]Table Airline'!$A$2:$B$85,2,FALSE)</f>
        <v>All Nipon Airways</v>
      </c>
      <c r="G475" s="134" t="s">
        <v>689</v>
      </c>
      <c r="H475" s="134" t="str">
        <f>VLOOKUP(G475,[1]AutresTables!$A$6:$B$7,2,FALSE)</f>
        <v>Etrangère</v>
      </c>
      <c r="I475" s="134">
        <v>6</v>
      </c>
      <c r="J475" s="134" t="s">
        <v>691</v>
      </c>
      <c r="K475" s="134" t="str">
        <f>VLOOKUP(J475,[1]AutresTables!$A$2:$B$3,2,FALSE)</f>
        <v>Tout cargo</v>
      </c>
    </row>
    <row r="476" spans="1:11">
      <c r="A476" s="134" t="s">
        <v>1087</v>
      </c>
      <c r="B476" s="132" t="str">
        <f>VLOOKUP(A476,'[1]Table Pays'!$A$2:$B$59,2,FALSE)</f>
        <v>Japan</v>
      </c>
      <c r="C476" s="134" t="s">
        <v>1109</v>
      </c>
      <c r="D476" s="134" t="s">
        <v>1110</v>
      </c>
      <c r="E476" s="134" t="s">
        <v>1101</v>
      </c>
      <c r="F476" s="134" t="str">
        <f>VLOOKUP(E476,'[1]Table Airline'!$A$2:$B$85,2,FALSE)</f>
        <v>All Nipon Airways</v>
      </c>
      <c r="G476" s="134" t="s">
        <v>689</v>
      </c>
      <c r="H476" s="134" t="str">
        <f>VLOOKUP(G476,[1]AutresTables!$A$6:$B$7,2,FALSE)</f>
        <v>Etrangère</v>
      </c>
      <c r="I476" s="134">
        <v>2</v>
      </c>
      <c r="J476" s="134" t="s">
        <v>691</v>
      </c>
      <c r="K476" s="134" t="str">
        <f>VLOOKUP(J476,[1]AutresTables!$A$2:$B$3,2,FALSE)</f>
        <v>Tout cargo</v>
      </c>
    </row>
    <row r="477" spans="1:11">
      <c r="A477" s="134" t="s">
        <v>1087</v>
      </c>
      <c r="B477" s="132" t="str">
        <f>VLOOKUP(A477,'[1]Table Pays'!$A$2:$B$59,2,FALSE)</f>
        <v>Japan</v>
      </c>
      <c r="C477" s="134" t="s">
        <v>1111</v>
      </c>
      <c r="D477" s="134" t="s">
        <v>1112</v>
      </c>
      <c r="E477" s="134" t="s">
        <v>1113</v>
      </c>
      <c r="F477" s="134" t="str">
        <f>VLOOKUP(E477,'[1]Table Airline'!$A$2:$B$85,2,FALSE)</f>
        <v>Japan Cargo Airlines</v>
      </c>
      <c r="G477" s="134" t="s">
        <v>689</v>
      </c>
      <c r="H477" s="134" t="str">
        <f>VLOOKUP(G477,[1]AutresTables!$A$6:$B$7,2,FALSE)</f>
        <v>Etrangère</v>
      </c>
      <c r="I477" s="134">
        <v>1</v>
      </c>
      <c r="J477" s="134" t="s">
        <v>691</v>
      </c>
      <c r="K477" s="134" t="str">
        <f>VLOOKUP(J477,[1]AutresTables!$A$2:$B$3,2,FALSE)</f>
        <v>Tout cargo</v>
      </c>
    </row>
    <row r="478" spans="1:11">
      <c r="A478" s="134" t="s">
        <v>1087</v>
      </c>
      <c r="B478" s="132" t="str">
        <f>VLOOKUP(A478,'[1]Table Pays'!$A$2:$B$59,2,FALSE)</f>
        <v>Japan</v>
      </c>
      <c r="C478" s="134" t="s">
        <v>1107</v>
      </c>
      <c r="D478" s="134" t="s">
        <v>1108</v>
      </c>
      <c r="E478" s="134" t="s">
        <v>1113</v>
      </c>
      <c r="F478" s="134" t="str">
        <f>VLOOKUP(E478,'[1]Table Airline'!$A$2:$B$85,2,FALSE)</f>
        <v>Japan Cargo Airlines</v>
      </c>
      <c r="G478" s="134" t="s">
        <v>689</v>
      </c>
      <c r="H478" s="134" t="str">
        <f>VLOOKUP(G478,[1]AutresTables!$A$6:$B$7,2,FALSE)</f>
        <v>Etrangère</v>
      </c>
      <c r="I478" s="134">
        <v>11</v>
      </c>
      <c r="J478" s="134" t="s">
        <v>691</v>
      </c>
      <c r="K478" s="134" t="str">
        <f>VLOOKUP(J478,[1]AutresTables!$A$2:$B$3,2,FALSE)</f>
        <v>Tout cargo</v>
      </c>
    </row>
    <row r="479" spans="1:11">
      <c r="A479" s="134" t="s">
        <v>1528</v>
      </c>
      <c r="B479" s="132" t="str">
        <f>VLOOKUP(A479,'[1]Table Pays'!$A$2:$B$59,2,FALSE)</f>
        <v>Sweden</v>
      </c>
      <c r="C479" s="134" t="s">
        <v>1530</v>
      </c>
      <c r="D479" s="134" t="s">
        <v>1781</v>
      </c>
      <c r="E479" s="134" t="s">
        <v>1178</v>
      </c>
      <c r="F479" s="134" t="str">
        <f>VLOOKUP(E479,'[1]Table Airline'!$A$2:$B$85,2,FALSE)</f>
        <v>Air China</v>
      </c>
      <c r="G479" s="134" t="s">
        <v>737</v>
      </c>
      <c r="H479" s="134" t="str">
        <f>VLOOKUP(G479,[1]AutresTables!$A$6:$B$7,2,FALSE)</f>
        <v>Chine</v>
      </c>
      <c r="I479" s="134">
        <v>1</v>
      </c>
      <c r="J479" s="134" t="s">
        <v>1175</v>
      </c>
      <c r="K479" s="134" t="str">
        <f>VLOOKUP(J479,[1]AutresTables!$A$2:$B$3,2,FALSE)</f>
        <v>Pax et fret</v>
      </c>
    </row>
    <row r="480" spans="1:11">
      <c r="A480" s="134" t="s">
        <v>1531</v>
      </c>
      <c r="B480" s="132" t="str">
        <f>VLOOKUP(A480,'[1]Table Pays'!$A$2:$B$59,2,FALSE)</f>
        <v>Sri Lanka</v>
      </c>
      <c r="C480" s="134" t="s">
        <v>1532</v>
      </c>
      <c r="D480" s="134" t="s">
        <v>1533</v>
      </c>
      <c r="E480" s="134" t="s">
        <v>1190</v>
      </c>
      <c r="F480" s="134" t="str">
        <f>VLOOKUP(E480,'[1]Table Airline'!$A$2:$B$85,2,FALSE)</f>
        <v>China Eastern Airlines</v>
      </c>
      <c r="G480" s="134" t="s">
        <v>737</v>
      </c>
      <c r="H480" s="134" t="str">
        <f>VLOOKUP(G480,[1]AutresTables!$A$6:$B$7,2,FALSE)</f>
        <v>Chine</v>
      </c>
      <c r="I480" s="134">
        <v>2</v>
      </c>
      <c r="J480" s="134" t="s">
        <v>1175</v>
      </c>
      <c r="K480" s="134" t="str">
        <f>VLOOKUP(J480,[1]AutresTables!$A$2:$B$3,2,FALSE)</f>
        <v>Pax et fret</v>
      </c>
    </row>
    <row r="481" spans="1:11">
      <c r="A481" s="134" t="s">
        <v>1531</v>
      </c>
      <c r="B481" s="132" t="str">
        <f>VLOOKUP(A481,'[1]Table Pays'!$A$2:$B$59,2,FALSE)</f>
        <v>Sri Lanka</v>
      </c>
      <c r="C481" s="134" t="s">
        <v>1539</v>
      </c>
      <c r="D481" s="134" t="s">
        <v>1540</v>
      </c>
      <c r="E481" s="134" t="s">
        <v>1535</v>
      </c>
      <c r="F481" s="134" t="str">
        <f>VLOOKUP(E481,'[1]Table Airline'!$A$2:$B$85,2,FALSE)</f>
        <v>SriLankan Airlines</v>
      </c>
      <c r="G481" s="134" t="s">
        <v>689</v>
      </c>
      <c r="H481" s="134" t="str">
        <f>VLOOKUP(G481,[1]AutresTables!$A$6:$B$7,2,FALSE)</f>
        <v>Etrangère</v>
      </c>
      <c r="I481" s="134">
        <v>2</v>
      </c>
      <c r="J481" s="134" t="s">
        <v>691</v>
      </c>
      <c r="K481" s="134" t="str">
        <f>VLOOKUP(J481,[1]AutresTables!$A$2:$B$3,2,FALSE)</f>
        <v>Tout cargo</v>
      </c>
    </row>
    <row r="482" spans="1:11">
      <c r="A482" s="134" t="s">
        <v>1115</v>
      </c>
      <c r="B482" s="132" t="str">
        <f>VLOOKUP(A482,'[1]Table Pays'!$A$2:$B$59,2,FALSE)</f>
        <v>Thailand</v>
      </c>
      <c r="C482" s="134" t="s">
        <v>1541</v>
      </c>
      <c r="D482" s="134" t="s">
        <v>1542</v>
      </c>
      <c r="E482" s="134" t="s">
        <v>1543</v>
      </c>
      <c r="F482" s="134" t="str">
        <f>VLOOKUP(E482,'[1]Table Airline'!$A$2:$B$85,2,FALSE)</f>
        <v>Northern Gulf Air</v>
      </c>
      <c r="G482" s="134" t="s">
        <v>737</v>
      </c>
      <c r="H482" s="134" t="str">
        <f>VLOOKUP(G482,[1]AutresTables!$A$6:$B$7,2,FALSE)</f>
        <v>Chine</v>
      </c>
      <c r="I482" s="134">
        <v>7</v>
      </c>
      <c r="J482" s="134" t="s">
        <v>1175</v>
      </c>
      <c r="K482" s="134" t="str">
        <f>VLOOKUP(J482,[1]AutresTables!$A$2:$B$3,2,FALSE)</f>
        <v>Pax et fret</v>
      </c>
    </row>
    <row r="483" spans="1:11">
      <c r="A483" s="134" t="s">
        <v>1115</v>
      </c>
      <c r="B483" s="132" t="str">
        <f>VLOOKUP(A483,'[1]Table Pays'!$A$2:$B$59,2,FALSE)</f>
        <v>Thailand</v>
      </c>
      <c r="C483" s="134" t="s">
        <v>1545</v>
      </c>
      <c r="D483" s="134" t="s">
        <v>1546</v>
      </c>
      <c r="E483" s="134" t="s">
        <v>1240</v>
      </c>
      <c r="F483" s="134" t="str">
        <f>VLOOKUP(E483,'[1]Table Airline'!$A$2:$B$85,2,FALSE)</f>
        <v xml:space="preserve">Spring Airlines </v>
      </c>
      <c r="G483" s="134" t="s">
        <v>737</v>
      </c>
      <c r="H483" s="134" t="str">
        <f>VLOOKUP(G483,[1]AutresTables!$A$6:$B$7,2,FALSE)</f>
        <v>Chine</v>
      </c>
      <c r="I483" s="134">
        <v>7</v>
      </c>
      <c r="J483" s="134" t="s">
        <v>1175</v>
      </c>
      <c r="K483" s="134" t="str">
        <f>VLOOKUP(J483,[1]AutresTables!$A$2:$B$3,2,FALSE)</f>
        <v>Pax et fret</v>
      </c>
    </row>
    <row r="484" spans="1:11">
      <c r="A484" s="134" t="s">
        <v>1115</v>
      </c>
      <c r="B484" s="132" t="str">
        <f>VLOOKUP(A484,'[1]Table Pays'!$A$2:$B$59,2,FALSE)</f>
        <v>Thailand</v>
      </c>
      <c r="C484" s="134" t="s">
        <v>1547</v>
      </c>
      <c r="D484" s="134" t="s">
        <v>1548</v>
      </c>
      <c r="E484" s="134" t="s">
        <v>1240</v>
      </c>
      <c r="F484" s="134" t="str">
        <f>VLOOKUP(E484,'[1]Table Airline'!$A$2:$B$85,2,FALSE)</f>
        <v xml:space="preserve">Spring Airlines </v>
      </c>
      <c r="G484" s="134" t="s">
        <v>737</v>
      </c>
      <c r="H484" s="134" t="str">
        <f>VLOOKUP(G484,[1]AutresTables!$A$6:$B$7,2,FALSE)</f>
        <v>Chine</v>
      </c>
      <c r="I484" s="134">
        <v>2</v>
      </c>
      <c r="J484" s="134" t="s">
        <v>1175</v>
      </c>
      <c r="K484" s="134" t="str">
        <f>VLOOKUP(J484,[1]AutresTables!$A$2:$B$3,2,FALSE)</f>
        <v>Pax et fret</v>
      </c>
    </row>
    <row r="485" spans="1:11">
      <c r="A485" s="134" t="s">
        <v>1115</v>
      </c>
      <c r="B485" s="132" t="str">
        <f>VLOOKUP(A485,'[1]Table Pays'!$A$2:$B$59,2,FALSE)</f>
        <v>Thailand</v>
      </c>
      <c r="C485" s="134" t="s">
        <v>1549</v>
      </c>
      <c r="D485" s="134" t="s">
        <v>1550</v>
      </c>
      <c r="E485" s="134" t="s">
        <v>1240</v>
      </c>
      <c r="F485" s="134" t="str">
        <f>VLOOKUP(E485,'[1]Table Airline'!$A$2:$B$85,2,FALSE)</f>
        <v xml:space="preserve">Spring Airlines </v>
      </c>
      <c r="G485" s="134" t="s">
        <v>737</v>
      </c>
      <c r="H485" s="134" t="str">
        <f>VLOOKUP(G485,[1]AutresTables!$A$6:$B$7,2,FALSE)</f>
        <v>Chine</v>
      </c>
      <c r="I485" s="134">
        <v>14</v>
      </c>
      <c r="J485" s="134" t="s">
        <v>1175</v>
      </c>
      <c r="K485" s="134" t="str">
        <f>VLOOKUP(J485,[1]AutresTables!$A$2:$B$3,2,FALSE)</f>
        <v>Pax et fret</v>
      </c>
    </row>
    <row r="486" spans="1:11">
      <c r="A486" s="134" t="s">
        <v>1115</v>
      </c>
      <c r="B486" s="132" t="str">
        <f>VLOOKUP(A486,'[1]Table Pays'!$A$2:$B$59,2,FALSE)</f>
        <v>Thailand</v>
      </c>
      <c r="C486" s="134" t="s">
        <v>1551</v>
      </c>
      <c r="D486" s="134" t="s">
        <v>1552</v>
      </c>
      <c r="E486" s="134" t="s">
        <v>1240</v>
      </c>
      <c r="F486" s="134" t="str">
        <f>VLOOKUP(E486,'[1]Table Airline'!$A$2:$B$85,2,FALSE)</f>
        <v xml:space="preserve">Spring Airlines </v>
      </c>
      <c r="G486" s="134" t="s">
        <v>737</v>
      </c>
      <c r="H486" s="134" t="str">
        <f>VLOOKUP(G486,[1]AutresTables!$A$6:$B$7,2,FALSE)</f>
        <v>Chine</v>
      </c>
      <c r="I486" s="134">
        <v>9</v>
      </c>
      <c r="J486" s="134" t="s">
        <v>1175</v>
      </c>
      <c r="K486" s="134" t="str">
        <f>VLOOKUP(J486,[1]AutresTables!$A$2:$B$3,2,FALSE)</f>
        <v>Pax et fret</v>
      </c>
    </row>
    <row r="487" spans="1:11">
      <c r="A487" s="134" t="s">
        <v>1115</v>
      </c>
      <c r="B487" s="132" t="str">
        <f>VLOOKUP(A487,'[1]Table Pays'!$A$2:$B$59,2,FALSE)</f>
        <v>Thailand</v>
      </c>
      <c r="C487" s="134" t="s">
        <v>1553</v>
      </c>
      <c r="D487" s="134" t="s">
        <v>1554</v>
      </c>
      <c r="E487" s="134" t="s">
        <v>1240</v>
      </c>
      <c r="F487" s="134" t="str">
        <f>VLOOKUP(E487,'[1]Table Airline'!$A$2:$B$85,2,FALSE)</f>
        <v xml:space="preserve">Spring Airlines </v>
      </c>
      <c r="G487" s="134" t="s">
        <v>737</v>
      </c>
      <c r="H487" s="134" t="str">
        <f>VLOOKUP(G487,[1]AutresTables!$A$6:$B$7,2,FALSE)</f>
        <v>Chine</v>
      </c>
      <c r="I487" s="134">
        <v>11</v>
      </c>
      <c r="J487" s="134" t="s">
        <v>1175</v>
      </c>
      <c r="K487" s="134" t="str">
        <f>VLOOKUP(J487,[1]AutresTables!$A$2:$B$3,2,FALSE)</f>
        <v>Pax et fret</v>
      </c>
    </row>
    <row r="488" spans="1:11">
      <c r="A488" s="134" t="s">
        <v>1115</v>
      </c>
      <c r="B488" s="132" t="str">
        <f>VLOOKUP(A488,'[1]Table Pays'!$A$2:$B$59,2,FALSE)</f>
        <v>Thailand</v>
      </c>
      <c r="C488" s="134" t="s">
        <v>1557</v>
      </c>
      <c r="D488" s="134" t="s">
        <v>1558</v>
      </c>
      <c r="E488" s="134" t="s">
        <v>1240</v>
      </c>
      <c r="F488" s="134" t="str">
        <f>VLOOKUP(E488,'[1]Table Airline'!$A$2:$B$85,2,FALSE)</f>
        <v xml:space="preserve">Spring Airlines </v>
      </c>
      <c r="G488" s="134" t="s">
        <v>737</v>
      </c>
      <c r="H488" s="134" t="str">
        <f>VLOOKUP(G488,[1]AutresTables!$A$6:$B$7,2,FALSE)</f>
        <v>Chine</v>
      </c>
      <c r="I488" s="134">
        <v>27</v>
      </c>
      <c r="J488" s="134" t="s">
        <v>1175</v>
      </c>
      <c r="K488" s="134" t="str">
        <f>VLOOKUP(J488,[1]AutresTables!$A$2:$B$3,2,FALSE)</f>
        <v>Pax et fret</v>
      </c>
    </row>
    <row r="489" spans="1:11">
      <c r="A489" s="134" t="s">
        <v>1115</v>
      </c>
      <c r="B489" s="132" t="str">
        <f>VLOOKUP(A489,'[1]Table Pays'!$A$2:$B$59,2,FALSE)</f>
        <v>Thailand</v>
      </c>
      <c r="C489" s="134" t="s">
        <v>1559</v>
      </c>
      <c r="D489" s="134" t="s">
        <v>1560</v>
      </c>
      <c r="E489" s="134" t="s">
        <v>1240</v>
      </c>
      <c r="F489" s="134" t="str">
        <f>VLOOKUP(E489,'[1]Table Airline'!$A$2:$B$85,2,FALSE)</f>
        <v xml:space="preserve">Spring Airlines </v>
      </c>
      <c r="G489" s="134" t="s">
        <v>737</v>
      </c>
      <c r="H489" s="134" t="str">
        <f>VLOOKUP(G489,[1]AutresTables!$A$6:$B$7,2,FALSE)</f>
        <v>Chine</v>
      </c>
      <c r="I489" s="134">
        <v>7</v>
      </c>
      <c r="J489" s="134" t="s">
        <v>1175</v>
      </c>
      <c r="K489" s="134" t="str">
        <f>VLOOKUP(J489,[1]AutresTables!$A$2:$B$3,2,FALSE)</f>
        <v>Pax et fret</v>
      </c>
    </row>
    <row r="490" spans="1:11">
      <c r="A490" s="134" t="s">
        <v>1115</v>
      </c>
      <c r="B490" s="132" t="str">
        <f>VLOOKUP(A490,'[1]Table Pays'!$A$2:$B$59,2,FALSE)</f>
        <v>Thailand</v>
      </c>
      <c r="C490" s="134" t="s">
        <v>1561</v>
      </c>
      <c r="D490" s="134" t="s">
        <v>1562</v>
      </c>
      <c r="E490" s="134" t="s">
        <v>1240</v>
      </c>
      <c r="F490" s="134" t="str">
        <f>VLOOKUP(E490,'[1]Table Airline'!$A$2:$B$85,2,FALSE)</f>
        <v xml:space="preserve">Spring Airlines </v>
      </c>
      <c r="G490" s="134" t="s">
        <v>737</v>
      </c>
      <c r="H490" s="134" t="str">
        <f>VLOOKUP(G490,[1]AutresTables!$A$6:$B$7,2,FALSE)</f>
        <v>Chine</v>
      </c>
      <c r="I490" s="134">
        <v>2</v>
      </c>
      <c r="J490" s="134" t="s">
        <v>1175</v>
      </c>
      <c r="K490" s="134" t="str">
        <f>VLOOKUP(J490,[1]AutresTables!$A$2:$B$3,2,FALSE)</f>
        <v>Pax et fret</v>
      </c>
    </row>
    <row r="491" spans="1:11">
      <c r="A491" s="134" t="s">
        <v>1115</v>
      </c>
      <c r="B491" s="132" t="str">
        <f>VLOOKUP(A491,'[1]Table Pays'!$A$2:$B$59,2,FALSE)</f>
        <v>Thailand</v>
      </c>
      <c r="C491" s="134" t="s">
        <v>1117</v>
      </c>
      <c r="D491" s="134" t="s">
        <v>1118</v>
      </c>
      <c r="E491" s="134" t="s">
        <v>1240</v>
      </c>
      <c r="F491" s="134" t="str">
        <f>VLOOKUP(E491,'[1]Table Airline'!$A$2:$B$85,2,FALSE)</f>
        <v xml:space="preserve">Spring Airlines </v>
      </c>
      <c r="G491" s="134" t="s">
        <v>737</v>
      </c>
      <c r="H491" s="134" t="str">
        <f>VLOOKUP(G491,[1]AutresTables!$A$6:$B$7,2,FALSE)</f>
        <v>Chine</v>
      </c>
      <c r="I491" s="134">
        <v>2</v>
      </c>
      <c r="J491" s="134" t="s">
        <v>1175</v>
      </c>
      <c r="K491" s="134" t="str">
        <f>VLOOKUP(J491,[1]AutresTables!$A$2:$B$3,2,FALSE)</f>
        <v>Pax et fret</v>
      </c>
    </row>
    <row r="492" spans="1:11">
      <c r="A492" s="134" t="s">
        <v>1115</v>
      </c>
      <c r="B492" s="132" t="str">
        <f>VLOOKUP(A492,'[1]Table Pays'!$A$2:$B$59,2,FALSE)</f>
        <v>Thailand</v>
      </c>
      <c r="C492" s="134" t="s">
        <v>1557</v>
      </c>
      <c r="D492" s="134" t="s">
        <v>1558</v>
      </c>
      <c r="E492" s="134" t="s">
        <v>1190</v>
      </c>
      <c r="F492" s="134" t="str">
        <f>VLOOKUP(E492,'[1]Table Airline'!$A$2:$B$85,2,FALSE)</f>
        <v>China Eastern Airlines</v>
      </c>
      <c r="G492" s="134" t="s">
        <v>737</v>
      </c>
      <c r="H492" s="134" t="str">
        <f>VLOOKUP(G492,[1]AutresTables!$A$6:$B$7,2,FALSE)</f>
        <v>Chine</v>
      </c>
      <c r="I492" s="134">
        <v>7</v>
      </c>
      <c r="J492" s="134" t="s">
        <v>1175</v>
      </c>
      <c r="K492" s="134" t="str">
        <f>VLOOKUP(J492,[1]AutresTables!$A$2:$B$3,2,FALSE)</f>
        <v>Pax et fret</v>
      </c>
    </row>
    <row r="493" spans="1:11">
      <c r="A493" s="134" t="s">
        <v>1115</v>
      </c>
      <c r="B493" s="132" t="str">
        <f>VLOOKUP(A493,'[1]Table Pays'!$A$2:$B$59,2,FALSE)</f>
        <v>Thailand</v>
      </c>
      <c r="C493" s="134" t="s">
        <v>1565</v>
      </c>
      <c r="D493" s="134" t="s">
        <v>1566</v>
      </c>
      <c r="E493" s="134" t="s">
        <v>1178</v>
      </c>
      <c r="F493" s="134" t="str">
        <f>VLOOKUP(E493,'[1]Table Airline'!$A$2:$B$85,2,FALSE)</f>
        <v>Air China</v>
      </c>
      <c r="G493" s="134" t="s">
        <v>737</v>
      </c>
      <c r="H493" s="134" t="str">
        <f>VLOOKUP(G493,[1]AutresTables!$A$6:$B$7,2,FALSE)</f>
        <v>Chine</v>
      </c>
      <c r="I493" s="134">
        <v>7</v>
      </c>
      <c r="J493" s="134" t="s">
        <v>1175</v>
      </c>
      <c r="K493" s="134" t="str">
        <f>VLOOKUP(J493,[1]AutresTables!$A$2:$B$3,2,FALSE)</f>
        <v>Pax et fret</v>
      </c>
    </row>
    <row r="494" spans="1:11">
      <c r="A494" s="134" t="s">
        <v>1115</v>
      </c>
      <c r="B494" s="132" t="str">
        <f>VLOOKUP(A494,'[1]Table Pays'!$A$2:$B$59,2,FALSE)</f>
        <v>Thailand</v>
      </c>
      <c r="C494" s="134" t="s">
        <v>1557</v>
      </c>
      <c r="D494" s="134" t="s">
        <v>1558</v>
      </c>
      <c r="E494" s="134" t="s">
        <v>1178</v>
      </c>
      <c r="F494" s="134" t="str">
        <f>VLOOKUP(E494,'[1]Table Airline'!$A$2:$B$85,2,FALSE)</f>
        <v>Air China</v>
      </c>
      <c r="G494" s="134" t="s">
        <v>737</v>
      </c>
      <c r="H494" s="134" t="str">
        <f>VLOOKUP(G494,[1]AutresTables!$A$6:$B$7,2,FALSE)</f>
        <v>Chine</v>
      </c>
      <c r="I494" s="134">
        <v>7</v>
      </c>
      <c r="J494" s="134" t="s">
        <v>1175</v>
      </c>
      <c r="K494" s="134" t="str">
        <f>VLOOKUP(J494,[1]AutresTables!$A$2:$B$3,2,FALSE)</f>
        <v>Pax et fret</v>
      </c>
    </row>
    <row r="495" spans="1:11">
      <c r="A495" s="134" t="s">
        <v>1115</v>
      </c>
      <c r="B495" s="132" t="str">
        <f>VLOOKUP(A495,'[1]Table Pays'!$A$2:$B$59,2,FALSE)</f>
        <v>Thailand</v>
      </c>
      <c r="C495" s="134" t="s">
        <v>1557</v>
      </c>
      <c r="D495" s="134" t="s">
        <v>1558</v>
      </c>
      <c r="E495" s="134" t="s">
        <v>1236</v>
      </c>
      <c r="F495" s="134" t="str">
        <f>VLOOKUP(E495,'[1]Table Airline'!$A$2:$B$85,2,FALSE)</f>
        <v>Juneyao Airlines</v>
      </c>
      <c r="G495" s="134" t="s">
        <v>737</v>
      </c>
      <c r="H495" s="134" t="str">
        <f>VLOOKUP(G495,[1]AutresTables!$A$6:$B$7,2,FALSE)</f>
        <v>Chine</v>
      </c>
      <c r="I495" s="134">
        <v>7</v>
      </c>
      <c r="J495" s="134" t="s">
        <v>1175</v>
      </c>
      <c r="K495" s="134" t="str">
        <f>VLOOKUP(J495,[1]AutresTables!$A$2:$B$3,2,FALSE)</f>
        <v>Pax et fret</v>
      </c>
    </row>
    <row r="496" spans="1:11">
      <c r="A496" s="134" t="s">
        <v>1115</v>
      </c>
      <c r="B496" s="132" t="str">
        <f>VLOOKUP(A496,'[1]Table Pays'!$A$2:$B$59,2,FALSE)</f>
        <v>Thailand</v>
      </c>
      <c r="C496" s="134" t="s">
        <v>1563</v>
      </c>
      <c r="D496" s="134" t="s">
        <v>1564</v>
      </c>
      <c r="E496" s="134" t="s">
        <v>1785</v>
      </c>
      <c r="F496" s="134" t="str">
        <f>VLOOKUP(E496,'[1]Table Airline'!$A$2:$B$85,2,FALSE)</f>
        <v>Kunming Airlines</v>
      </c>
      <c r="G496" s="134" t="s">
        <v>737</v>
      </c>
      <c r="H496" s="134" t="str">
        <f>VLOOKUP(G496,[1]AutresTables!$A$6:$B$7,2,FALSE)</f>
        <v>Chine</v>
      </c>
      <c r="I496" s="134">
        <v>4</v>
      </c>
      <c r="J496" s="134" t="s">
        <v>1175</v>
      </c>
      <c r="K496" s="134" t="str">
        <f>VLOOKUP(J496,[1]AutresTables!$A$2:$B$3,2,FALSE)</f>
        <v>Pax et fret</v>
      </c>
    </row>
    <row r="497" spans="1:11">
      <c r="A497" s="134" t="s">
        <v>1115</v>
      </c>
      <c r="B497" s="132" t="str">
        <f>VLOOKUP(A497,'[1]Table Pays'!$A$2:$B$59,2,FALSE)</f>
        <v>Thailand</v>
      </c>
      <c r="C497" s="134" t="s">
        <v>1549</v>
      </c>
      <c r="D497" s="134" t="s">
        <v>1550</v>
      </c>
      <c r="E497" s="134" t="s">
        <v>754</v>
      </c>
      <c r="F497" s="134" t="str">
        <f>VLOOKUP(E497,'[1]Table Airline'!$A$2:$B$85,2,FALSE)</f>
        <v>China Southern Airlines</v>
      </c>
      <c r="G497" s="134" t="s">
        <v>737</v>
      </c>
      <c r="H497" s="134" t="str">
        <f>VLOOKUP(G497,[1]AutresTables!$A$6:$B$7,2,FALSE)</f>
        <v>Chine</v>
      </c>
      <c r="I497" s="134">
        <v>7</v>
      </c>
      <c r="J497" s="134" t="s">
        <v>1175</v>
      </c>
      <c r="K497" s="134" t="str">
        <f>VLOOKUP(J497,[1]AutresTables!$A$2:$B$3,2,FALSE)</f>
        <v>Pax et fret</v>
      </c>
    </row>
    <row r="498" spans="1:11">
      <c r="A498" s="134" t="s">
        <v>1115</v>
      </c>
      <c r="B498" s="132" t="str">
        <f>VLOOKUP(A498,'[1]Table Pays'!$A$2:$B$59,2,FALSE)</f>
        <v>Thailand</v>
      </c>
      <c r="C498" s="134" t="s">
        <v>1577</v>
      </c>
      <c r="D498" s="134" t="s">
        <v>1578</v>
      </c>
      <c r="E498" s="134" t="s">
        <v>754</v>
      </c>
      <c r="F498" s="134" t="str">
        <f>VLOOKUP(E498,'[1]Table Airline'!$A$2:$B$85,2,FALSE)</f>
        <v>China Southern Airlines</v>
      </c>
      <c r="G498" s="134" t="s">
        <v>737</v>
      </c>
      <c r="H498" s="134" t="str">
        <f>VLOOKUP(G498,[1]AutresTables!$A$6:$B$7,2,FALSE)</f>
        <v>Chine</v>
      </c>
      <c r="I498" s="134">
        <v>7</v>
      </c>
      <c r="J498" s="134" t="s">
        <v>1175</v>
      </c>
      <c r="K498" s="134" t="str">
        <f>VLOOKUP(J498,[1]AutresTables!$A$2:$B$3,2,FALSE)</f>
        <v>Pax et fret</v>
      </c>
    </row>
    <row r="499" spans="1:11">
      <c r="A499" s="134" t="s">
        <v>1115</v>
      </c>
      <c r="B499" s="132" t="str">
        <f>VLOOKUP(A499,'[1]Table Pays'!$A$2:$B$59,2,FALSE)</f>
        <v>Thailand</v>
      </c>
      <c r="C499" s="134" t="s">
        <v>1569</v>
      </c>
      <c r="D499" s="134" t="s">
        <v>1570</v>
      </c>
      <c r="E499" s="134" t="s">
        <v>1315</v>
      </c>
      <c r="F499" s="134" t="str">
        <f>VLOOKUP(E499,'[1]Table Airline'!$A$2:$B$85,2,FALSE)</f>
        <v>Ruili Airlines</v>
      </c>
      <c r="G499" s="134" t="s">
        <v>737</v>
      </c>
      <c r="H499" s="134" t="str">
        <f>VLOOKUP(G499,[1]AutresTables!$A$6:$B$7,2,FALSE)</f>
        <v>Chine</v>
      </c>
      <c r="I499" s="134">
        <v>3</v>
      </c>
      <c r="J499" s="134" t="s">
        <v>1175</v>
      </c>
      <c r="K499" s="134" t="str">
        <f>VLOOKUP(J499,[1]AutresTables!$A$2:$B$3,2,FALSE)</f>
        <v>Pax et fret</v>
      </c>
    </row>
    <row r="500" spans="1:11">
      <c r="A500" s="134" t="s">
        <v>1115</v>
      </c>
      <c r="B500" s="132" t="str">
        <f>VLOOKUP(A500,'[1]Table Pays'!$A$2:$B$59,2,FALSE)</f>
        <v>Thailand</v>
      </c>
      <c r="C500" s="134" t="s">
        <v>1571</v>
      </c>
      <c r="D500" s="134" t="s">
        <v>1572</v>
      </c>
      <c r="E500" s="134" t="s">
        <v>1315</v>
      </c>
      <c r="F500" s="134" t="str">
        <f>VLOOKUP(E500,'[1]Table Airline'!$A$2:$B$85,2,FALSE)</f>
        <v>Ruili Airlines</v>
      </c>
      <c r="G500" s="134" t="s">
        <v>737</v>
      </c>
      <c r="H500" s="134" t="str">
        <f>VLOOKUP(G500,[1]AutresTables!$A$6:$B$7,2,FALSE)</f>
        <v>Chine</v>
      </c>
      <c r="I500" s="134">
        <v>4</v>
      </c>
      <c r="J500" s="134" t="s">
        <v>1175</v>
      </c>
      <c r="K500" s="134" t="str">
        <f>VLOOKUP(J500,[1]AutresTables!$A$2:$B$3,2,FALSE)</f>
        <v>Pax et fret</v>
      </c>
    </row>
    <row r="501" spans="1:11">
      <c r="A501" s="134" t="s">
        <v>1115</v>
      </c>
      <c r="B501" s="132" t="str">
        <f>VLOOKUP(A501,'[1]Table Pays'!$A$2:$B$59,2,FALSE)</f>
        <v>Thailand</v>
      </c>
      <c r="C501" s="134" t="s">
        <v>1573</v>
      </c>
      <c r="D501" s="134" t="s">
        <v>1574</v>
      </c>
      <c r="E501" s="134" t="s">
        <v>1204</v>
      </c>
      <c r="F501" s="134" t="str">
        <f>VLOOKUP(E501,'[1]Table Airline'!$A$2:$B$85,2,FALSE)</f>
        <v>Xiamen Airlines</v>
      </c>
      <c r="G501" s="134" t="s">
        <v>737</v>
      </c>
      <c r="H501" s="134" t="str">
        <f>VLOOKUP(G501,[1]AutresTables!$A$6:$B$7,2,FALSE)</f>
        <v>Chine</v>
      </c>
      <c r="I501" s="134">
        <v>4</v>
      </c>
      <c r="J501" s="134" t="s">
        <v>1175</v>
      </c>
      <c r="K501" s="134" t="str">
        <f>VLOOKUP(J501,[1]AutresTables!$A$2:$B$3,2,FALSE)</f>
        <v>Pax et fret</v>
      </c>
    </row>
    <row r="502" spans="1:11">
      <c r="A502" s="134" t="s">
        <v>1115</v>
      </c>
      <c r="B502" s="132" t="str">
        <f>VLOOKUP(A502,'[1]Table Pays'!$A$2:$B$59,2,FALSE)</f>
        <v>Thailand</v>
      </c>
      <c r="C502" s="134" t="s">
        <v>1787</v>
      </c>
      <c r="D502" s="134" t="s">
        <v>1788</v>
      </c>
      <c r="E502" s="134" t="s">
        <v>1204</v>
      </c>
      <c r="F502" s="134" t="str">
        <f>VLOOKUP(E502,'[1]Table Airline'!$A$2:$B$85,2,FALSE)</f>
        <v>Xiamen Airlines</v>
      </c>
      <c r="G502" s="134" t="s">
        <v>737</v>
      </c>
      <c r="H502" s="134" t="str">
        <f>VLOOKUP(G502,[1]AutresTables!$A$6:$B$7,2,FALSE)</f>
        <v>Chine</v>
      </c>
      <c r="I502" s="134">
        <v>3</v>
      </c>
      <c r="J502" s="134" t="s">
        <v>1175</v>
      </c>
      <c r="K502" s="134" t="str">
        <f>VLOOKUP(J502,[1]AutresTables!$A$2:$B$3,2,FALSE)</f>
        <v>Pax et fret</v>
      </c>
    </row>
    <row r="503" spans="1:11">
      <c r="A503" s="134" t="s">
        <v>1115</v>
      </c>
      <c r="B503" s="132" t="str">
        <f>VLOOKUP(A503,'[1]Table Pays'!$A$2:$B$59,2,FALSE)</f>
        <v>Thailand</v>
      </c>
      <c r="C503" s="134" t="s">
        <v>1575</v>
      </c>
      <c r="D503" s="134" t="s">
        <v>1576</v>
      </c>
      <c r="E503" s="134" t="s">
        <v>1204</v>
      </c>
      <c r="F503" s="134" t="str">
        <f>VLOOKUP(E503,'[1]Table Airline'!$A$2:$B$85,2,FALSE)</f>
        <v>Xiamen Airlines</v>
      </c>
      <c r="G503" s="134" t="s">
        <v>737</v>
      </c>
      <c r="H503" s="134" t="str">
        <f>VLOOKUP(G503,[1]AutresTables!$A$6:$B$7,2,FALSE)</f>
        <v>Chine</v>
      </c>
      <c r="I503" s="134">
        <v>7</v>
      </c>
      <c r="J503" s="134" t="s">
        <v>1175</v>
      </c>
      <c r="K503" s="134" t="str">
        <f>VLOOKUP(J503,[1]AutresTables!$A$2:$B$3,2,FALSE)</f>
        <v>Pax et fret</v>
      </c>
    </row>
    <row r="504" spans="1:11">
      <c r="A504" s="134" t="s">
        <v>1115</v>
      </c>
      <c r="B504" s="132" t="str">
        <f>VLOOKUP(A504,'[1]Table Pays'!$A$2:$B$59,2,FALSE)</f>
        <v>Thailand</v>
      </c>
      <c r="C504" s="134" t="s">
        <v>1557</v>
      </c>
      <c r="D504" s="134" t="s">
        <v>1558</v>
      </c>
      <c r="E504" s="134" t="s">
        <v>1260</v>
      </c>
      <c r="F504" s="134" t="str">
        <f>VLOOKUP(E504,'[1]Table Airline'!$A$2:$B$85,2,FALSE)</f>
        <v>Shanghai Airlines</v>
      </c>
      <c r="G504" s="134" t="s">
        <v>737</v>
      </c>
      <c r="H504" s="134" t="str">
        <f>VLOOKUP(G504,[1]AutresTables!$A$6:$B$7,2,FALSE)</f>
        <v>Chine</v>
      </c>
      <c r="I504" s="134">
        <v>7</v>
      </c>
      <c r="J504" s="134" t="s">
        <v>1175</v>
      </c>
      <c r="K504" s="134" t="str">
        <f>VLOOKUP(J504,[1]AutresTables!$A$2:$B$3,2,FALSE)</f>
        <v>Pax et fret</v>
      </c>
    </row>
    <row r="505" spans="1:11">
      <c r="A505" s="134" t="s">
        <v>1115</v>
      </c>
      <c r="B505" s="132" t="str">
        <f>VLOOKUP(A505,'[1]Table Pays'!$A$2:$B$59,2,FALSE)</f>
        <v>Thailand</v>
      </c>
      <c r="C505" s="134" t="s">
        <v>1559</v>
      </c>
      <c r="D505" s="134" t="s">
        <v>1560</v>
      </c>
      <c r="E505" s="134" t="s">
        <v>1260</v>
      </c>
      <c r="F505" s="134" t="str">
        <f>VLOOKUP(E505,'[1]Table Airline'!$A$2:$B$85,2,FALSE)</f>
        <v>Shanghai Airlines</v>
      </c>
      <c r="G505" s="134" t="s">
        <v>737</v>
      </c>
      <c r="H505" s="134" t="str">
        <f>VLOOKUP(G505,[1]AutresTables!$A$6:$B$7,2,FALSE)</f>
        <v>Chine</v>
      </c>
      <c r="I505" s="134">
        <v>7</v>
      </c>
      <c r="J505" s="134" t="s">
        <v>1175</v>
      </c>
      <c r="K505" s="134" t="str">
        <f>VLOOKUP(J505,[1]AutresTables!$A$2:$B$3,2,FALSE)</f>
        <v>Pax et fret</v>
      </c>
    </row>
    <row r="506" spans="1:11">
      <c r="A506" s="134" t="s">
        <v>1115</v>
      </c>
      <c r="B506" s="132" t="str">
        <f>VLOOKUP(A506,'[1]Table Pays'!$A$2:$B$59,2,FALSE)</f>
        <v>Thailand</v>
      </c>
      <c r="C506" s="134" t="s">
        <v>1577</v>
      </c>
      <c r="D506" s="134" t="s">
        <v>1578</v>
      </c>
      <c r="E506" s="134" t="s">
        <v>1262</v>
      </c>
      <c r="F506" s="134" t="str">
        <f>VLOOKUP(E506,'[1]Table Airline'!$A$2:$B$85,2,FALSE)</f>
        <v>Shenzhen Airlines</v>
      </c>
      <c r="G506" s="134" t="s">
        <v>737</v>
      </c>
      <c r="H506" s="134" t="str">
        <f>VLOOKUP(G506,[1]AutresTables!$A$6:$B$7,2,FALSE)</f>
        <v>Chine</v>
      </c>
      <c r="I506" s="134">
        <v>7</v>
      </c>
      <c r="J506" s="134" t="s">
        <v>1175</v>
      </c>
      <c r="K506" s="134" t="str">
        <f>VLOOKUP(J506,[1]AutresTables!$A$2:$B$3,2,FALSE)</f>
        <v>Pax et fret</v>
      </c>
    </row>
    <row r="507" spans="1:11">
      <c r="A507" s="134" t="s">
        <v>1115</v>
      </c>
      <c r="B507" s="132" t="str">
        <f>VLOOKUP(A507,'[1]Table Pays'!$A$2:$B$59,2,FALSE)</f>
        <v>Thailand</v>
      </c>
      <c r="C507" s="134" t="s">
        <v>1579</v>
      </c>
      <c r="D507" s="134" t="s">
        <v>1580</v>
      </c>
      <c r="E507" s="134" t="s">
        <v>803</v>
      </c>
      <c r="F507" s="134" t="str">
        <f>VLOOKUP(E507,'[1]Table Airline'!$A$2:$B$85,2,FALSE)</f>
        <v>Sichuan Airlines</v>
      </c>
      <c r="G507" s="134" t="s">
        <v>737</v>
      </c>
      <c r="H507" s="134" t="str">
        <f>VLOOKUP(G507,[1]AutresTables!$A$6:$B$7,2,FALSE)</f>
        <v>Chine</v>
      </c>
      <c r="I507" s="134">
        <v>3</v>
      </c>
      <c r="J507" s="134" t="s">
        <v>1175</v>
      </c>
      <c r="K507" s="134" t="str">
        <f>VLOOKUP(J507,[1]AutresTables!$A$2:$B$3,2,FALSE)</f>
        <v>Pax et fret</v>
      </c>
    </row>
    <row r="508" spans="1:11">
      <c r="A508" s="134" t="s">
        <v>1115</v>
      </c>
      <c r="B508" s="132" t="str">
        <f>VLOOKUP(A508,'[1]Table Pays'!$A$2:$B$59,2,FALSE)</f>
        <v>Thailand</v>
      </c>
      <c r="C508" s="134" t="s">
        <v>1563</v>
      </c>
      <c r="D508" s="134" t="s">
        <v>1564</v>
      </c>
      <c r="E508" s="134" t="s">
        <v>1583</v>
      </c>
      <c r="F508" s="134" t="str">
        <f>VLOOKUP(E508,'[1]Table Airline'!$A$2:$B$85,2,FALSE)</f>
        <v>Xiang Penghang</v>
      </c>
      <c r="G508" s="134" t="s">
        <v>737</v>
      </c>
      <c r="H508" s="134" t="str">
        <f>VLOOKUP(G508,[1]AutresTables!$A$6:$B$7,2,FALSE)</f>
        <v>Chine</v>
      </c>
      <c r="I508" s="134">
        <v>3</v>
      </c>
      <c r="J508" s="134" t="s">
        <v>1175</v>
      </c>
      <c r="K508" s="134" t="str">
        <f>VLOOKUP(J508,[1]AutresTables!$A$2:$B$3,2,FALSE)</f>
        <v>Pax et fret</v>
      </c>
    </row>
    <row r="509" spans="1:11">
      <c r="A509" s="134" t="s">
        <v>1115</v>
      </c>
      <c r="B509" s="132" t="str">
        <f>VLOOKUP(A509,'[1]Table Pays'!$A$2:$B$59,2,FALSE)</f>
        <v>Thailand</v>
      </c>
      <c r="C509" s="134" t="s">
        <v>1581</v>
      </c>
      <c r="D509" s="134" t="s">
        <v>1582</v>
      </c>
      <c r="E509" s="134" t="s">
        <v>1583</v>
      </c>
      <c r="F509" s="134" t="str">
        <f>VLOOKUP(E509,'[1]Table Airline'!$A$2:$B$85,2,FALSE)</f>
        <v>Xiang Penghang</v>
      </c>
      <c r="G509" s="134" t="s">
        <v>737</v>
      </c>
      <c r="H509" s="134" t="str">
        <f>VLOOKUP(G509,[1]AutresTables!$A$6:$B$7,2,FALSE)</f>
        <v>Chine</v>
      </c>
      <c r="I509" s="134">
        <v>4</v>
      </c>
      <c r="J509" s="134" t="s">
        <v>1175</v>
      </c>
      <c r="K509" s="134" t="str">
        <f>VLOOKUP(J509,[1]AutresTables!$A$2:$B$3,2,FALSE)</f>
        <v>Pax et fret</v>
      </c>
    </row>
    <row r="510" spans="1:11">
      <c r="A510" s="134" t="s">
        <v>1115</v>
      </c>
      <c r="B510" s="132" t="str">
        <f>VLOOKUP(A510,'[1]Table Pays'!$A$2:$B$59,2,FALSE)</f>
        <v>Thailand</v>
      </c>
      <c r="C510" s="134" t="s">
        <v>1585</v>
      </c>
      <c r="D510" s="134" t="s">
        <v>1789</v>
      </c>
      <c r="E510" s="134" t="s">
        <v>1586</v>
      </c>
      <c r="F510" s="134" t="str">
        <f>VLOOKUP(E510,'[1]Table Airline'!$A$2:$B$85,2,FALSE)</f>
        <v>Thai International Airlines Public Limited</v>
      </c>
      <c r="G510" s="134" t="s">
        <v>689</v>
      </c>
      <c r="H510" s="134" t="str">
        <f>VLOOKUP(G510,[1]AutresTables!$A$6:$B$7,2,FALSE)</f>
        <v>Etrangère</v>
      </c>
      <c r="I510" s="134">
        <v>2</v>
      </c>
      <c r="J510" s="134" t="s">
        <v>1175</v>
      </c>
      <c r="K510" s="134" t="str">
        <f>VLOOKUP(J510,[1]AutresTables!$A$2:$B$3,2,FALSE)</f>
        <v>Pax et fret</v>
      </c>
    </row>
    <row r="511" spans="1:11">
      <c r="A511" s="134" t="s">
        <v>1115</v>
      </c>
      <c r="B511" s="132" t="str">
        <f>VLOOKUP(A511,'[1]Table Pays'!$A$2:$B$59,2,FALSE)</f>
        <v>Thailand</v>
      </c>
      <c r="C511" s="134" t="s">
        <v>1588</v>
      </c>
      <c r="D511" s="134" t="s">
        <v>1589</v>
      </c>
      <c r="E511" s="134" t="s">
        <v>1586</v>
      </c>
      <c r="F511" s="134" t="str">
        <f>VLOOKUP(E511,'[1]Table Airline'!$A$2:$B$85,2,FALSE)</f>
        <v>Thai International Airlines Public Limited</v>
      </c>
      <c r="G511" s="134" t="s">
        <v>689</v>
      </c>
      <c r="H511" s="134" t="str">
        <f>VLOOKUP(G511,[1]AutresTables!$A$6:$B$7,2,FALSE)</f>
        <v>Etrangère</v>
      </c>
      <c r="I511" s="134">
        <v>3</v>
      </c>
      <c r="J511" s="134" t="s">
        <v>1175</v>
      </c>
      <c r="K511" s="134" t="str">
        <f>VLOOKUP(J511,[1]AutresTables!$A$2:$B$3,2,FALSE)</f>
        <v>Pax et fret</v>
      </c>
    </row>
    <row r="512" spans="1:11">
      <c r="A512" s="134" t="s">
        <v>1115</v>
      </c>
      <c r="B512" s="132" t="str">
        <f>VLOOKUP(A512,'[1]Table Pays'!$A$2:$B$59,2,FALSE)</f>
        <v>Thailand</v>
      </c>
      <c r="C512" s="134" t="s">
        <v>1590</v>
      </c>
      <c r="D512" s="134" t="s">
        <v>1591</v>
      </c>
      <c r="E512" s="134" t="s">
        <v>1586</v>
      </c>
      <c r="F512" s="134" t="str">
        <f>VLOOKUP(E512,'[1]Table Airline'!$A$2:$B$85,2,FALSE)</f>
        <v>Thai International Airlines Public Limited</v>
      </c>
      <c r="G512" s="134" t="s">
        <v>689</v>
      </c>
      <c r="H512" s="134" t="str">
        <f>VLOOKUP(G512,[1]AutresTables!$A$6:$B$7,2,FALSE)</f>
        <v>Etrangère</v>
      </c>
      <c r="I512" s="134">
        <v>2</v>
      </c>
      <c r="J512" s="134" t="s">
        <v>1175</v>
      </c>
      <c r="K512" s="134" t="str">
        <f>VLOOKUP(J512,[1]AutresTables!$A$2:$B$3,2,FALSE)</f>
        <v>Pax et fret</v>
      </c>
    </row>
    <row r="513" spans="1:11">
      <c r="A513" s="134" t="s">
        <v>1115</v>
      </c>
      <c r="B513" s="132" t="str">
        <f>VLOOKUP(A513,'[1]Table Pays'!$A$2:$B$59,2,FALSE)</f>
        <v>Thailand</v>
      </c>
      <c r="C513" s="134" t="s">
        <v>1592</v>
      </c>
      <c r="D513" s="134" t="s">
        <v>1593</v>
      </c>
      <c r="E513" s="134" t="s">
        <v>1586</v>
      </c>
      <c r="F513" s="134" t="str">
        <f>VLOOKUP(E513,'[1]Table Airline'!$A$2:$B$85,2,FALSE)</f>
        <v>Thai International Airlines Public Limited</v>
      </c>
      <c r="G513" s="134" t="s">
        <v>689</v>
      </c>
      <c r="H513" s="134" t="str">
        <f>VLOOKUP(G513,[1]AutresTables!$A$6:$B$7,2,FALSE)</f>
        <v>Etrangère</v>
      </c>
      <c r="I513" s="134">
        <v>2</v>
      </c>
      <c r="J513" s="134" t="s">
        <v>1175</v>
      </c>
      <c r="K513" s="134" t="str">
        <f>VLOOKUP(J513,[1]AutresTables!$A$2:$B$3,2,FALSE)</f>
        <v>Pax et fret</v>
      </c>
    </row>
    <row r="514" spans="1:11">
      <c r="A514" s="134" t="s">
        <v>1115</v>
      </c>
      <c r="B514" s="132" t="str">
        <f>VLOOKUP(A514,'[1]Table Pays'!$A$2:$B$59,2,FALSE)</f>
        <v>Thailand</v>
      </c>
      <c r="C514" s="134" t="s">
        <v>2230</v>
      </c>
      <c r="D514" s="134" t="s">
        <v>2231</v>
      </c>
      <c r="E514" s="134" t="s">
        <v>2232</v>
      </c>
      <c r="F514" s="134" t="e">
        <f>VLOOKUP(E514,'[1]Table Airline'!$A$2:$B$85,2,FALSE)</f>
        <v>#N/A</v>
      </c>
      <c r="G514" s="134" t="s">
        <v>737</v>
      </c>
      <c r="H514" s="134" t="str">
        <f>VLOOKUP(G514,[1]AutresTables!$A$6:$B$7,2,FALSE)</f>
        <v>Chine</v>
      </c>
      <c r="I514" s="134">
        <v>6</v>
      </c>
      <c r="J514" s="134" t="s">
        <v>691</v>
      </c>
      <c r="K514" s="134" t="str">
        <f>VLOOKUP(J514,[1]AutresTables!$A$2:$B$3,2,FALSE)</f>
        <v>Tout cargo</v>
      </c>
    </row>
    <row r="515" spans="1:11">
      <c r="A515" s="134" t="s">
        <v>1115</v>
      </c>
      <c r="B515" s="132" t="str">
        <f>VLOOKUP(A515,'[1]Table Pays'!$A$2:$B$59,2,FALSE)</f>
        <v>Thailand</v>
      </c>
      <c r="C515" s="134" t="s">
        <v>1117</v>
      </c>
      <c r="D515" s="134" t="s">
        <v>1118</v>
      </c>
      <c r="E515" s="134" t="s">
        <v>736</v>
      </c>
      <c r="F515" s="134" t="str">
        <f>VLOOKUP(E515,'[1]Table Airline'!$A$2:$B$85,2,FALSE)</f>
        <v>Yuantong Cargo Express</v>
      </c>
      <c r="G515" s="134" t="s">
        <v>737</v>
      </c>
      <c r="H515" s="134" t="str">
        <f>VLOOKUP(G515,[1]AutresTables!$A$6:$B$7,2,FALSE)</f>
        <v>Chine</v>
      </c>
      <c r="I515" s="134">
        <v>7</v>
      </c>
      <c r="J515" s="134" t="s">
        <v>691</v>
      </c>
      <c r="K515" s="134" t="str">
        <f>VLOOKUP(J515,[1]AutresTables!$A$2:$B$3,2,FALSE)</f>
        <v>Tout cargo</v>
      </c>
    </row>
    <row r="516" spans="1:11">
      <c r="A516" s="134" t="s">
        <v>1119</v>
      </c>
      <c r="B516" s="132" t="str">
        <f>VLOOKUP(A516,'[1]Table Pays'!$A$2:$B$59,2,FALSE)</f>
        <v>Turkey</v>
      </c>
      <c r="C516" s="134" t="s">
        <v>1121</v>
      </c>
      <c r="D516" s="134" t="s">
        <v>1967</v>
      </c>
      <c r="E516" s="134" t="s">
        <v>1122</v>
      </c>
      <c r="F516" s="134" t="str">
        <f>VLOOKUP(E516,'[1]Table Airline'!$A$2:$B$85,2,FALSE)</f>
        <v>Turkish Airlines</v>
      </c>
      <c r="G516" s="134" t="s">
        <v>689</v>
      </c>
      <c r="H516" s="134" t="str">
        <f>VLOOKUP(G516,[1]AutresTables!$A$6:$B$7,2,FALSE)</f>
        <v>Etrangère</v>
      </c>
      <c r="I516" s="134">
        <v>2</v>
      </c>
      <c r="J516" s="134" t="s">
        <v>691</v>
      </c>
      <c r="K516" s="134" t="str">
        <f>VLOOKUP(J516,[1]AutresTables!$A$2:$B$3,2,FALSE)</f>
        <v>Tout cargo</v>
      </c>
    </row>
    <row r="517" spans="1:11">
      <c r="A517" s="134" t="s">
        <v>1119</v>
      </c>
      <c r="B517" s="132" t="str">
        <f>VLOOKUP(A517,'[1]Table Pays'!$A$2:$B$59,2,FALSE)</f>
        <v>Turkey</v>
      </c>
      <c r="C517" s="134" t="s">
        <v>1124</v>
      </c>
      <c r="D517" s="134" t="s">
        <v>1125</v>
      </c>
      <c r="E517" s="134" t="s">
        <v>1122</v>
      </c>
      <c r="F517" s="134" t="str">
        <f>VLOOKUP(E517,'[1]Table Airline'!$A$2:$B$85,2,FALSE)</f>
        <v>Turkish Airlines</v>
      </c>
      <c r="G517" s="134" t="s">
        <v>689</v>
      </c>
      <c r="H517" s="134" t="str">
        <f>VLOOKUP(G517,[1]AutresTables!$A$6:$B$7,2,FALSE)</f>
        <v>Etrangère</v>
      </c>
      <c r="I517" s="134">
        <v>1</v>
      </c>
      <c r="J517" s="134" t="s">
        <v>691</v>
      </c>
      <c r="K517" s="134" t="str">
        <f>VLOOKUP(J517,[1]AutresTables!$A$2:$B$3,2,FALSE)</f>
        <v>Tout cargo</v>
      </c>
    </row>
    <row r="518" spans="1:11">
      <c r="A518" s="134" t="s">
        <v>1119</v>
      </c>
      <c r="B518" s="132" t="str">
        <f>VLOOKUP(A518,'[1]Table Pays'!$A$2:$B$59,2,FALSE)</f>
        <v>Turkey</v>
      </c>
      <c r="C518" s="134" t="s">
        <v>1126</v>
      </c>
      <c r="D518" s="134" t="s">
        <v>1968</v>
      </c>
      <c r="E518" s="134" t="s">
        <v>1122</v>
      </c>
      <c r="F518" s="134" t="str">
        <f>VLOOKUP(E518,'[1]Table Airline'!$A$2:$B$85,2,FALSE)</f>
        <v>Turkish Airlines</v>
      </c>
      <c r="G518" s="134" t="s">
        <v>689</v>
      </c>
      <c r="H518" s="134" t="str">
        <f>VLOOKUP(G518,[1]AutresTables!$A$6:$B$7,2,FALSE)</f>
        <v>Etrangère</v>
      </c>
      <c r="I518" s="134">
        <v>1</v>
      </c>
      <c r="J518" s="134" t="s">
        <v>691</v>
      </c>
      <c r="K518" s="134" t="str">
        <f>VLOOKUP(J518,[1]AutresTables!$A$2:$B$3,2,FALSE)</f>
        <v>Tout cargo</v>
      </c>
    </row>
    <row r="519" spans="1:11">
      <c r="A519" s="134" t="s">
        <v>1119</v>
      </c>
      <c r="B519" s="132" t="str">
        <f>VLOOKUP(A519,'[1]Table Pays'!$A$2:$B$59,2,FALSE)</f>
        <v>Turkey</v>
      </c>
      <c r="C519" s="134" t="s">
        <v>1127</v>
      </c>
      <c r="D519" s="134" t="s">
        <v>1969</v>
      </c>
      <c r="E519" s="134" t="s">
        <v>1122</v>
      </c>
      <c r="F519" s="134" t="str">
        <f>VLOOKUP(E519,'[1]Table Airline'!$A$2:$B$85,2,FALSE)</f>
        <v>Turkish Airlines</v>
      </c>
      <c r="G519" s="134" t="s">
        <v>689</v>
      </c>
      <c r="H519" s="134" t="str">
        <f>VLOOKUP(G519,[1]AutresTables!$A$6:$B$7,2,FALSE)</f>
        <v>Etrangère</v>
      </c>
      <c r="I519" s="134">
        <v>2</v>
      </c>
      <c r="J519" s="134" t="s">
        <v>691</v>
      </c>
      <c r="K519" s="134" t="str">
        <f>VLOOKUP(J519,[1]AutresTables!$A$2:$B$3,2,FALSE)</f>
        <v>Tout cargo</v>
      </c>
    </row>
    <row r="520" spans="1:11">
      <c r="A520" s="134" t="s">
        <v>1119</v>
      </c>
      <c r="B520" s="132" t="str">
        <f>VLOOKUP(A520,'[1]Table Pays'!$A$2:$B$59,2,FALSE)</f>
        <v>Turkey</v>
      </c>
      <c r="C520" s="134" t="s">
        <v>1128</v>
      </c>
      <c r="D520" s="134" t="s">
        <v>1972</v>
      </c>
      <c r="E520" s="134" t="s">
        <v>1122</v>
      </c>
      <c r="F520" s="134" t="str">
        <f>VLOOKUP(E520,'[1]Table Airline'!$A$2:$B$85,2,FALSE)</f>
        <v>Turkish Airlines</v>
      </c>
      <c r="G520" s="134" t="s">
        <v>689</v>
      </c>
      <c r="H520" s="134" t="str">
        <f>VLOOKUP(G520,[1]AutresTables!$A$6:$B$7,2,FALSE)</f>
        <v>Etrangère</v>
      </c>
      <c r="I520" s="134">
        <v>1</v>
      </c>
      <c r="J520" s="134" t="s">
        <v>691</v>
      </c>
      <c r="K520" s="134" t="str">
        <f>VLOOKUP(J520,[1]AutresTables!$A$2:$B$3,2,FALSE)</f>
        <v>Tout cargo</v>
      </c>
    </row>
    <row r="521" spans="1:11">
      <c r="A521" s="134" t="s">
        <v>1119</v>
      </c>
      <c r="B521" s="132" t="str">
        <f>VLOOKUP(A521,'[1]Table Pays'!$A$2:$B$59,2,FALSE)</f>
        <v>Turkey</v>
      </c>
      <c r="C521" s="134" t="s">
        <v>1129</v>
      </c>
      <c r="D521" s="134" t="s">
        <v>1973</v>
      </c>
      <c r="E521" s="134" t="s">
        <v>1122</v>
      </c>
      <c r="F521" s="134" t="str">
        <f>VLOOKUP(E521,'[1]Table Airline'!$A$2:$B$85,2,FALSE)</f>
        <v>Turkish Airlines</v>
      </c>
      <c r="G521" s="134" t="s">
        <v>689</v>
      </c>
      <c r="H521" s="134" t="str">
        <f>VLOOKUP(G521,[1]AutresTables!$A$6:$B$7,2,FALSE)</f>
        <v>Etrangère</v>
      </c>
      <c r="I521" s="134">
        <v>2</v>
      </c>
      <c r="J521" s="134" t="s">
        <v>691</v>
      </c>
      <c r="K521" s="134" t="str">
        <f>VLOOKUP(J521,[1]AutresTables!$A$2:$B$3,2,FALSE)</f>
        <v>Tout cargo</v>
      </c>
    </row>
    <row r="522" spans="1:11">
      <c r="A522" s="134" t="s">
        <v>1119</v>
      </c>
      <c r="B522" s="132" t="str">
        <f>VLOOKUP(A522,'[1]Table Pays'!$A$2:$B$59,2,FALSE)</f>
        <v>Turkey</v>
      </c>
      <c r="C522" s="134" t="s">
        <v>2233</v>
      </c>
      <c r="D522" s="134" t="s">
        <v>2045</v>
      </c>
      <c r="E522" s="134" t="s">
        <v>1122</v>
      </c>
      <c r="F522" s="134" t="str">
        <f>VLOOKUP(E522,'[1]Table Airline'!$A$2:$B$85,2,FALSE)</f>
        <v>Turkish Airlines</v>
      </c>
      <c r="G522" s="134" t="s">
        <v>689</v>
      </c>
      <c r="H522" s="134" t="str">
        <f>VLOOKUP(G522,[1]AutresTables!$A$6:$B$7,2,FALSE)</f>
        <v>Etrangère</v>
      </c>
      <c r="I522" s="134">
        <v>2</v>
      </c>
      <c r="J522" s="134" t="s">
        <v>691</v>
      </c>
      <c r="K522" s="134" t="str">
        <f>VLOOKUP(J522,[1]AutresTables!$A$2:$B$3,2,FALSE)</f>
        <v>Tout cargo</v>
      </c>
    </row>
    <row r="523" spans="1:11">
      <c r="A523" s="134" t="s">
        <v>1119</v>
      </c>
      <c r="B523" s="132" t="str">
        <f>VLOOKUP(A523,'[1]Table Pays'!$A$2:$B$59,2,FALSE)</f>
        <v>Turkey</v>
      </c>
      <c r="C523" s="134" t="s">
        <v>1130</v>
      </c>
      <c r="D523" s="134" t="s">
        <v>1131</v>
      </c>
      <c r="E523" s="134" t="s">
        <v>1122</v>
      </c>
      <c r="F523" s="134" t="str">
        <f>VLOOKUP(E523,'[1]Table Airline'!$A$2:$B$85,2,FALSE)</f>
        <v>Turkish Airlines</v>
      </c>
      <c r="G523" s="134" t="s">
        <v>689</v>
      </c>
      <c r="H523" s="134" t="str">
        <f>VLOOKUP(G523,[1]AutresTables!$A$6:$B$7,2,FALSE)</f>
        <v>Etrangère</v>
      </c>
      <c r="I523" s="134">
        <v>3</v>
      </c>
      <c r="J523" s="134" t="s">
        <v>691</v>
      </c>
      <c r="K523" s="134" t="str">
        <f>VLOOKUP(J523,[1]AutresTables!$A$2:$B$3,2,FALSE)</f>
        <v>Tout cargo</v>
      </c>
    </row>
    <row r="524" spans="1:11">
      <c r="A524" s="134" t="s">
        <v>1132</v>
      </c>
      <c r="B524" s="132" t="str">
        <f>VLOOKUP(A524,'[1]Table Pays'!$A$2:$B$59,2,FALSE)</f>
        <v>Uzbekistan</v>
      </c>
      <c r="C524" s="134" t="s">
        <v>1134</v>
      </c>
      <c r="D524" s="134" t="s">
        <v>1974</v>
      </c>
      <c r="E524" s="134" t="s">
        <v>1135</v>
      </c>
      <c r="F524" s="134" t="str">
        <f>VLOOKUP(E524,'[1]Table Airline'!$A$2:$B$85,2,FALSE)</f>
        <v>Uzbekistan Airlines</v>
      </c>
      <c r="G524" s="134" t="s">
        <v>689</v>
      </c>
      <c r="H524" s="134" t="str">
        <f>VLOOKUP(G524,[1]AutresTables!$A$6:$B$7,2,FALSE)</f>
        <v>Etrangère</v>
      </c>
      <c r="I524" s="134">
        <v>2</v>
      </c>
      <c r="J524" s="134" t="s">
        <v>691</v>
      </c>
      <c r="K524" s="134" t="str">
        <f>VLOOKUP(J524,[1]AutresTables!$A$2:$B$3,2,FALSE)</f>
        <v>Tout cargo</v>
      </c>
    </row>
    <row r="525" spans="1:11">
      <c r="A525" s="134" t="s">
        <v>1132</v>
      </c>
      <c r="B525" s="132" t="str">
        <f>VLOOKUP(A525,'[1]Table Pays'!$A$2:$B$59,2,FALSE)</f>
        <v>Uzbekistan</v>
      </c>
      <c r="C525" s="134" t="s">
        <v>1975</v>
      </c>
      <c r="D525" s="134" t="s">
        <v>1976</v>
      </c>
      <c r="E525" s="134" t="s">
        <v>1135</v>
      </c>
      <c r="F525" s="134" t="str">
        <f>VLOOKUP(E525,'[1]Table Airline'!$A$2:$B$85,2,FALSE)</f>
        <v>Uzbekistan Airlines</v>
      </c>
      <c r="G525" s="134" t="s">
        <v>689</v>
      </c>
      <c r="H525" s="134" t="str">
        <f>VLOOKUP(G525,[1]AutresTables!$A$6:$B$7,2,FALSE)</f>
        <v>Etrangère</v>
      </c>
      <c r="I525" s="134">
        <v>2</v>
      </c>
      <c r="J525" s="134" t="s">
        <v>691</v>
      </c>
      <c r="K525" s="134" t="str">
        <f>VLOOKUP(J525,[1]AutresTables!$A$2:$B$3,2,FALSE)</f>
        <v>Tout cargo</v>
      </c>
    </row>
    <row r="526" spans="1:11">
      <c r="A526" s="134" t="s">
        <v>1620</v>
      </c>
      <c r="B526" s="132" t="str">
        <f>VLOOKUP(A526,'[1]Table Pays'!$A$2:$B$59,2,FALSE)</f>
        <v>Spain</v>
      </c>
      <c r="C526" s="134" t="s">
        <v>1622</v>
      </c>
      <c r="D526" s="134" t="s">
        <v>1792</v>
      </c>
      <c r="E526" s="134" t="s">
        <v>1178</v>
      </c>
      <c r="F526" s="134" t="str">
        <f>VLOOKUP(E526,'[1]Table Airline'!$A$2:$B$85,2,FALSE)</f>
        <v>Air China</v>
      </c>
      <c r="G526" s="134" t="s">
        <v>737</v>
      </c>
      <c r="H526" s="134" t="str">
        <f>VLOOKUP(G526,[1]AutresTables!$A$6:$B$7,2,FALSE)</f>
        <v>Chine</v>
      </c>
      <c r="I526" s="134">
        <v>2</v>
      </c>
      <c r="J526" s="134" t="s">
        <v>1175</v>
      </c>
      <c r="K526" s="134" t="str">
        <f>VLOOKUP(J526,[1]AutresTables!$A$2:$B$3,2,FALSE)</f>
        <v>Pax et fret</v>
      </c>
    </row>
    <row r="527" spans="1:11">
      <c r="A527" s="134" t="s">
        <v>1620</v>
      </c>
      <c r="B527" s="132" t="str">
        <f>VLOOKUP(A527,'[1]Table Pays'!$A$2:$B$59,2,FALSE)</f>
        <v>Spain</v>
      </c>
      <c r="C527" s="134" t="s">
        <v>2234</v>
      </c>
      <c r="D527" s="134" t="s">
        <v>2063</v>
      </c>
      <c r="E527" s="134" t="s">
        <v>1178</v>
      </c>
      <c r="F527" s="134" t="str">
        <f>VLOOKUP(E527,'[1]Table Airline'!$A$2:$B$85,2,FALSE)</f>
        <v>Air China</v>
      </c>
      <c r="G527" s="134" t="s">
        <v>737</v>
      </c>
      <c r="H527" s="134" t="str">
        <f>VLOOKUP(G527,[1]AutresTables!$A$6:$B$7,2,FALSE)</f>
        <v>Chine</v>
      </c>
      <c r="I527" s="134">
        <v>2</v>
      </c>
      <c r="J527" s="134" t="s">
        <v>1175</v>
      </c>
      <c r="K527" s="134" t="str">
        <f>VLOOKUP(J527,[1]AutresTables!$A$2:$B$3,2,FALSE)</f>
        <v>Pax et fret</v>
      </c>
    </row>
    <row r="528" spans="1:11">
      <c r="A528" s="134" t="s">
        <v>1623</v>
      </c>
      <c r="B528" s="132" t="str">
        <f>VLOOKUP(A528,'[1]Table Pays'!$A$2:$B$59,2,FALSE)</f>
        <v>Spain-Brazil</v>
      </c>
      <c r="C528" s="134" t="s">
        <v>1625</v>
      </c>
      <c r="D528" s="134" t="s">
        <v>1626</v>
      </c>
      <c r="E528" s="134" t="s">
        <v>1178</v>
      </c>
      <c r="F528" s="134" t="str">
        <f>VLOOKUP(E528,'[1]Table Airline'!$A$2:$B$85,2,FALSE)</f>
        <v>Air China</v>
      </c>
      <c r="G528" s="134" t="s">
        <v>737</v>
      </c>
      <c r="H528" s="134" t="str">
        <f>VLOOKUP(G528,[1]AutresTables!$A$6:$B$7,2,FALSE)</f>
        <v>Chine</v>
      </c>
      <c r="I528" s="134">
        <v>2</v>
      </c>
      <c r="J528" s="134" t="s">
        <v>1175</v>
      </c>
      <c r="K528" s="134" t="str">
        <f>VLOOKUP(J528,[1]AutresTables!$A$2:$B$3,2,FALSE)</f>
        <v>Pax et fret</v>
      </c>
    </row>
    <row r="529" spans="1:11">
      <c r="A529" s="134" t="s">
        <v>1793</v>
      </c>
      <c r="B529" s="132" t="str">
        <f>VLOOKUP(A529,'[1]Table Pays'!$A$2:$B$59,2,FALSE)</f>
        <v>Grèce</v>
      </c>
      <c r="C529" s="134" t="s">
        <v>1794</v>
      </c>
      <c r="D529" s="134" t="s">
        <v>1795</v>
      </c>
      <c r="E529" s="134" t="s">
        <v>1178</v>
      </c>
      <c r="F529" s="134" t="str">
        <f>VLOOKUP(E529,'[1]Table Airline'!$A$2:$B$85,2,FALSE)</f>
        <v>Air China</v>
      </c>
      <c r="G529" s="134" t="s">
        <v>737</v>
      </c>
      <c r="H529" s="134" t="str">
        <f>VLOOKUP(G529,[1]AutresTables!$A$6:$B$7,2,FALSE)</f>
        <v>Chine</v>
      </c>
      <c r="I529" s="134">
        <v>1</v>
      </c>
      <c r="J529" s="134" t="s">
        <v>1175</v>
      </c>
      <c r="K529" s="134" t="str">
        <f>VLOOKUP(J529,[1]AutresTables!$A$2:$B$3,2,FALSE)</f>
        <v>Pax et fret</v>
      </c>
    </row>
    <row r="530" spans="1:11">
      <c r="A530" s="134" t="s">
        <v>1137</v>
      </c>
      <c r="B530" s="132" t="str">
        <f>VLOOKUP(A530,'[1]Table Pays'!$A$2:$B$59,2,FALSE)</f>
        <v>Singapore</v>
      </c>
      <c r="C530" s="134" t="s">
        <v>2235</v>
      </c>
      <c r="D530" s="134" t="s">
        <v>2064</v>
      </c>
      <c r="E530" s="134" t="s">
        <v>1190</v>
      </c>
      <c r="F530" s="134" t="str">
        <f>VLOOKUP(E530,'[1]Table Airline'!$A$2:$B$85,2,FALSE)</f>
        <v>China Eastern Airlines</v>
      </c>
      <c r="G530" s="134" t="s">
        <v>737</v>
      </c>
      <c r="H530" s="134" t="str">
        <f>VLOOKUP(G530,[1]AutresTables!$A$6:$B$7,2,FALSE)</f>
        <v>Chine</v>
      </c>
      <c r="I530" s="134">
        <v>7</v>
      </c>
      <c r="J530" s="134" t="s">
        <v>1175</v>
      </c>
      <c r="K530" s="134" t="str">
        <f>VLOOKUP(J530,[1]AutresTables!$A$2:$B$3,2,FALSE)</f>
        <v>Pax et fret</v>
      </c>
    </row>
    <row r="531" spans="1:11">
      <c r="A531" s="134" t="s">
        <v>1137</v>
      </c>
      <c r="B531" s="132" t="str">
        <f>VLOOKUP(A531,'[1]Table Pays'!$A$2:$B$59,2,FALSE)</f>
        <v>Singapore</v>
      </c>
      <c r="C531" s="134" t="s">
        <v>1627</v>
      </c>
      <c r="D531" s="134" t="s">
        <v>1777</v>
      </c>
      <c r="E531" s="134" t="s">
        <v>1178</v>
      </c>
      <c r="F531" s="134" t="str">
        <f>VLOOKUP(E531,'[1]Table Airline'!$A$2:$B$85,2,FALSE)</f>
        <v>Air China</v>
      </c>
      <c r="G531" s="134" t="s">
        <v>737</v>
      </c>
      <c r="H531" s="134" t="str">
        <f>VLOOKUP(G531,[1]AutresTables!$A$6:$B$7,2,FALSE)</f>
        <v>Chine</v>
      </c>
      <c r="I531" s="134">
        <v>7</v>
      </c>
      <c r="J531" s="134" t="s">
        <v>1175</v>
      </c>
      <c r="K531" s="134" t="str">
        <f>VLOOKUP(J531,[1]AutresTables!$A$2:$B$3,2,FALSE)</f>
        <v>Pax et fret</v>
      </c>
    </row>
    <row r="532" spans="1:11">
      <c r="A532" s="134" t="s">
        <v>1137</v>
      </c>
      <c r="B532" s="132" t="str">
        <f>VLOOKUP(A532,'[1]Table Pays'!$A$2:$B$59,2,FALSE)</f>
        <v>Singapore</v>
      </c>
      <c r="C532" s="134" t="s">
        <v>2235</v>
      </c>
      <c r="D532" s="134" t="s">
        <v>2064</v>
      </c>
      <c r="E532" s="134" t="s">
        <v>1178</v>
      </c>
      <c r="F532" s="134" t="str">
        <f>VLOOKUP(E532,'[1]Table Airline'!$A$2:$B$85,2,FALSE)</f>
        <v>Air China</v>
      </c>
      <c r="G532" s="134" t="s">
        <v>737</v>
      </c>
      <c r="H532" s="134" t="str">
        <f>VLOOKUP(G532,[1]AutresTables!$A$6:$B$7,2,FALSE)</f>
        <v>Chine</v>
      </c>
      <c r="I532" s="134">
        <v>14</v>
      </c>
      <c r="J532" s="134" t="s">
        <v>1175</v>
      </c>
      <c r="K532" s="134" t="str">
        <f>VLOOKUP(J532,[1]AutresTables!$A$2:$B$3,2,FALSE)</f>
        <v>Pax et fret</v>
      </c>
    </row>
    <row r="533" spans="1:11">
      <c r="A533" s="134" t="s">
        <v>1137</v>
      </c>
      <c r="B533" s="132" t="str">
        <f>VLOOKUP(A533,'[1]Table Pays'!$A$2:$B$59,2,FALSE)</f>
        <v>Singapore</v>
      </c>
      <c r="C533" s="134" t="s">
        <v>2235</v>
      </c>
      <c r="D533" s="134" t="s">
        <v>2064</v>
      </c>
      <c r="E533" s="134" t="s">
        <v>1236</v>
      </c>
      <c r="F533" s="134" t="str">
        <f>VLOOKUP(E533,'[1]Table Airline'!$A$2:$B$85,2,FALSE)</f>
        <v>Juneyao Airlines</v>
      </c>
      <c r="G533" s="134" t="s">
        <v>737</v>
      </c>
      <c r="H533" s="134" t="str">
        <f>VLOOKUP(G533,[1]AutresTables!$A$6:$B$7,2,FALSE)</f>
        <v>Chine</v>
      </c>
      <c r="I533" s="134">
        <v>7</v>
      </c>
      <c r="J533" s="134" t="s">
        <v>1175</v>
      </c>
      <c r="K533" s="134" t="str">
        <f>VLOOKUP(J533,[1]AutresTables!$A$2:$B$3,2,FALSE)</f>
        <v>Pax et fret</v>
      </c>
    </row>
    <row r="534" spans="1:11">
      <c r="A534" s="134" t="s">
        <v>1137</v>
      </c>
      <c r="B534" s="132" t="str">
        <f>VLOOKUP(A534,'[1]Table Pays'!$A$2:$B$59,2,FALSE)</f>
        <v>Singapore</v>
      </c>
      <c r="C534" s="134" t="s">
        <v>2236</v>
      </c>
      <c r="D534" s="134" t="s">
        <v>2081</v>
      </c>
      <c r="E534" s="134" t="s">
        <v>754</v>
      </c>
      <c r="F534" s="134" t="str">
        <f>VLOOKUP(E534,'[1]Table Airline'!$A$2:$B$85,2,FALSE)</f>
        <v>China Southern Airlines</v>
      </c>
      <c r="G534" s="134" t="s">
        <v>737</v>
      </c>
      <c r="H534" s="134" t="str">
        <f>VLOOKUP(G534,[1]AutresTables!$A$6:$B$7,2,FALSE)</f>
        <v>Chine</v>
      </c>
      <c r="I534" s="134">
        <v>10</v>
      </c>
      <c r="J534" s="134" t="s">
        <v>1175</v>
      </c>
      <c r="K534" s="134" t="str">
        <f>VLOOKUP(J534,[1]AutresTables!$A$2:$B$3,2,FALSE)</f>
        <v>Pax et fret</v>
      </c>
    </row>
    <row r="535" spans="1:11">
      <c r="A535" s="134" t="s">
        <v>1137</v>
      </c>
      <c r="B535" s="132" t="str">
        <f>VLOOKUP(A535,'[1]Table Pays'!$A$2:$B$59,2,FALSE)</f>
        <v>Singapore</v>
      </c>
      <c r="C535" s="134" t="s">
        <v>1628</v>
      </c>
      <c r="D535" s="134" t="s">
        <v>1796</v>
      </c>
      <c r="E535" s="134" t="s">
        <v>1204</v>
      </c>
      <c r="F535" s="134" t="str">
        <f>VLOOKUP(E535,'[1]Table Airline'!$A$2:$B$85,2,FALSE)</f>
        <v>Xiamen Airlines</v>
      </c>
      <c r="G535" s="134" t="s">
        <v>737</v>
      </c>
      <c r="H535" s="134" t="str">
        <f>VLOOKUP(G535,[1]AutresTables!$A$6:$B$7,2,FALSE)</f>
        <v>Chine</v>
      </c>
      <c r="I535" s="134">
        <v>2</v>
      </c>
      <c r="J535" s="134" t="s">
        <v>1175</v>
      </c>
      <c r="K535" s="134" t="str">
        <f>VLOOKUP(J535,[1]AutresTables!$A$2:$B$3,2,FALSE)</f>
        <v>Pax et fret</v>
      </c>
    </row>
    <row r="536" spans="1:11">
      <c r="A536" s="134" t="s">
        <v>1137</v>
      </c>
      <c r="B536" s="132" t="str">
        <f>VLOOKUP(A536,'[1]Table Pays'!$A$2:$B$59,2,FALSE)</f>
        <v>Singapore</v>
      </c>
      <c r="C536" s="134" t="s">
        <v>1629</v>
      </c>
      <c r="D536" s="134" t="s">
        <v>1797</v>
      </c>
      <c r="E536" s="134" t="s">
        <v>1204</v>
      </c>
      <c r="F536" s="134" t="str">
        <f>VLOOKUP(E536,'[1]Table Airline'!$A$2:$B$85,2,FALSE)</f>
        <v>Xiamen Airlines</v>
      </c>
      <c r="G536" s="134" t="s">
        <v>737</v>
      </c>
      <c r="H536" s="134" t="str">
        <f>VLOOKUP(G536,[1]AutresTables!$A$6:$B$7,2,FALSE)</f>
        <v>Chine</v>
      </c>
      <c r="I536" s="134">
        <v>7</v>
      </c>
      <c r="J536" s="134" t="s">
        <v>1175</v>
      </c>
      <c r="K536" s="134" t="str">
        <f>VLOOKUP(J536,[1]AutresTables!$A$2:$B$3,2,FALSE)</f>
        <v>Pax et fret</v>
      </c>
    </row>
    <row r="537" spans="1:11">
      <c r="A537" s="134" t="s">
        <v>1137</v>
      </c>
      <c r="B537" s="132" t="str">
        <f>VLOOKUP(A537,'[1]Table Pays'!$A$2:$B$59,2,FALSE)</f>
        <v>Singapore</v>
      </c>
      <c r="C537" s="134" t="s">
        <v>1630</v>
      </c>
      <c r="D537" s="134" t="s">
        <v>1798</v>
      </c>
      <c r="E537" s="134" t="s">
        <v>1140</v>
      </c>
      <c r="F537" s="134" t="str">
        <f>VLOOKUP(E537,'[1]Table Airline'!$A$2:$B$85,2,FALSE)</f>
        <v>Singapore Airlines</v>
      </c>
      <c r="G537" s="134" t="s">
        <v>689</v>
      </c>
      <c r="H537" s="134" t="str">
        <f>VLOOKUP(G537,[1]AutresTables!$A$6:$B$7,2,FALSE)</f>
        <v>Etrangère</v>
      </c>
      <c r="I537" s="134">
        <v>7</v>
      </c>
      <c r="J537" s="134" t="s">
        <v>1175</v>
      </c>
      <c r="K537" s="134" t="str">
        <f>VLOOKUP(J537,[1]AutresTables!$A$2:$B$3,2,FALSE)</f>
        <v>Pax et fret</v>
      </c>
    </row>
    <row r="538" spans="1:11">
      <c r="A538" s="134" t="s">
        <v>1137</v>
      </c>
      <c r="B538" s="132" t="str">
        <f>VLOOKUP(A538,'[1]Table Pays'!$A$2:$B$59,2,FALSE)</f>
        <v>Singapore</v>
      </c>
      <c r="C538" s="134" t="s">
        <v>1081</v>
      </c>
      <c r="D538" s="134" t="s">
        <v>1799</v>
      </c>
      <c r="E538" s="134" t="s">
        <v>1140</v>
      </c>
      <c r="F538" s="134" t="str">
        <f>VLOOKUP(E538,'[1]Table Airline'!$A$2:$B$85,2,FALSE)</f>
        <v>Singapore Airlines</v>
      </c>
      <c r="G538" s="134" t="s">
        <v>689</v>
      </c>
      <c r="H538" s="134" t="str">
        <f>VLOOKUP(G538,[1]AutresTables!$A$6:$B$7,2,FALSE)</f>
        <v>Etrangère</v>
      </c>
      <c r="I538" s="134">
        <v>3</v>
      </c>
      <c r="J538" s="134" t="s">
        <v>1175</v>
      </c>
      <c r="K538" s="134" t="str">
        <f>VLOOKUP(J538,[1]AutresTables!$A$2:$B$3,2,FALSE)</f>
        <v>Pax et fret</v>
      </c>
    </row>
    <row r="539" spans="1:11">
      <c r="A539" s="134" t="s">
        <v>1137</v>
      </c>
      <c r="B539" s="132" t="str">
        <f>VLOOKUP(A539,'[1]Table Pays'!$A$2:$B$59,2,FALSE)</f>
        <v>Singapore</v>
      </c>
      <c r="C539" s="134" t="s">
        <v>1142</v>
      </c>
      <c r="D539" s="134" t="s">
        <v>1800</v>
      </c>
      <c r="E539" s="134" t="s">
        <v>1140</v>
      </c>
      <c r="F539" s="134" t="str">
        <f>VLOOKUP(E539,'[1]Table Airline'!$A$2:$B$85,2,FALSE)</f>
        <v>Singapore Airlines</v>
      </c>
      <c r="G539" s="134" t="s">
        <v>689</v>
      </c>
      <c r="H539" s="134" t="str">
        <f>VLOOKUP(G539,[1]AutresTables!$A$6:$B$7,2,FALSE)</f>
        <v>Etrangère</v>
      </c>
      <c r="I539" s="134">
        <v>7</v>
      </c>
      <c r="J539" s="134" t="s">
        <v>1175</v>
      </c>
      <c r="K539" s="134" t="str">
        <f>VLOOKUP(J539,[1]AutresTables!$A$2:$B$3,2,FALSE)</f>
        <v>Pax et fret</v>
      </c>
    </row>
    <row r="540" spans="1:11">
      <c r="A540" s="134" t="s">
        <v>1137</v>
      </c>
      <c r="B540" s="132" t="str">
        <f>VLOOKUP(A540,'[1]Table Pays'!$A$2:$B$59,2,FALSE)</f>
        <v>Singapore</v>
      </c>
      <c r="C540" s="134" t="s">
        <v>1631</v>
      </c>
      <c r="D540" s="134" t="s">
        <v>1801</v>
      </c>
      <c r="E540" s="134" t="s">
        <v>1632</v>
      </c>
      <c r="F540" s="134" t="str">
        <f>VLOOKUP(E540,'[1]Table Airline'!$A$2:$B$85,2,FALSE)</f>
        <v>SilkAir Singapore</v>
      </c>
      <c r="G540" s="134" t="s">
        <v>689</v>
      </c>
      <c r="H540" s="134" t="str">
        <f>VLOOKUP(G540,[1]AutresTables!$A$6:$B$7,2,FALSE)</f>
        <v>Etrangère</v>
      </c>
      <c r="I540" s="134">
        <v>1</v>
      </c>
      <c r="J540" s="134" t="s">
        <v>1175</v>
      </c>
      <c r="K540" s="134" t="str">
        <f>VLOOKUP(J540,[1]AutresTables!$A$2:$B$3,2,FALSE)</f>
        <v>Pax et fret</v>
      </c>
    </row>
    <row r="541" spans="1:11">
      <c r="A541" s="134" t="s">
        <v>1137</v>
      </c>
      <c r="B541" s="132" t="str">
        <f>VLOOKUP(A541,'[1]Table Pays'!$A$2:$B$59,2,FALSE)</f>
        <v>Singapore</v>
      </c>
      <c r="C541" s="134" t="s">
        <v>951</v>
      </c>
      <c r="D541" s="134" t="s">
        <v>1899</v>
      </c>
      <c r="E541" s="134" t="s">
        <v>812</v>
      </c>
      <c r="F541" s="134" t="str">
        <f>VLOOKUP(E541,'[1]Table Airline'!$A$2:$B$85,2,FALSE)</f>
        <v>SF Airlines</v>
      </c>
      <c r="G541" s="134" t="s">
        <v>737</v>
      </c>
      <c r="H541" s="134" t="str">
        <f>VLOOKUP(G541,[1]AutresTables!$A$6:$B$7,2,FALSE)</f>
        <v>Chine</v>
      </c>
      <c r="I541" s="134">
        <v>9</v>
      </c>
      <c r="J541" s="134" t="s">
        <v>691</v>
      </c>
      <c r="K541" s="134" t="str">
        <f>VLOOKUP(J541,[1]AutresTables!$A$2:$B$3,2,FALSE)</f>
        <v>Tout cargo</v>
      </c>
    </row>
    <row r="542" spans="1:11">
      <c r="A542" s="134" t="s">
        <v>1137</v>
      </c>
      <c r="B542" s="132" t="str">
        <f>VLOOKUP(A542,'[1]Table Pays'!$A$2:$B$59,2,FALSE)</f>
        <v>Singapore</v>
      </c>
      <c r="C542" s="134" t="s">
        <v>1630</v>
      </c>
      <c r="D542" s="134" t="s">
        <v>1798</v>
      </c>
      <c r="E542" s="134" t="s">
        <v>1140</v>
      </c>
      <c r="F542" s="134" t="str">
        <f>VLOOKUP(E542,'[1]Table Airline'!$A$2:$B$85,2,FALSE)</f>
        <v>Singapore Airlines</v>
      </c>
      <c r="G542" s="134" t="s">
        <v>689</v>
      </c>
      <c r="H542" s="134" t="str">
        <f>VLOOKUP(G542,[1]AutresTables!$A$6:$B$7,2,FALSE)</f>
        <v>Etrangère</v>
      </c>
      <c r="I542" s="134">
        <v>2</v>
      </c>
      <c r="J542" s="134" t="s">
        <v>691</v>
      </c>
      <c r="K542" s="134" t="str">
        <f>VLOOKUP(J542,[1]AutresTables!$A$2:$B$3,2,FALSE)</f>
        <v>Tout cargo</v>
      </c>
    </row>
    <row r="543" spans="1:11">
      <c r="A543" s="134" t="s">
        <v>1137</v>
      </c>
      <c r="B543" s="132" t="str">
        <f>VLOOKUP(A543,'[1]Table Pays'!$A$2:$B$59,2,FALSE)</f>
        <v>Singapore</v>
      </c>
      <c r="C543" s="134" t="s">
        <v>1142</v>
      </c>
      <c r="D543" s="134" t="s">
        <v>1800</v>
      </c>
      <c r="E543" s="134" t="s">
        <v>1140</v>
      </c>
      <c r="F543" s="134" t="str">
        <f>VLOOKUP(E543,'[1]Table Airline'!$A$2:$B$85,2,FALSE)</f>
        <v>Singapore Airlines</v>
      </c>
      <c r="G543" s="134" t="s">
        <v>689</v>
      </c>
      <c r="H543" s="134" t="str">
        <f>VLOOKUP(G543,[1]AutresTables!$A$6:$B$7,2,FALSE)</f>
        <v>Etrangère</v>
      </c>
      <c r="I543" s="134">
        <v>9</v>
      </c>
      <c r="J543" s="134" t="s">
        <v>691</v>
      </c>
      <c r="K543" s="134" t="str">
        <f>VLOOKUP(J543,[1]AutresTables!$A$2:$B$3,2,FALSE)</f>
        <v>Tout cargo</v>
      </c>
    </row>
    <row r="544" spans="1:11">
      <c r="A544" s="134" t="s">
        <v>1137</v>
      </c>
      <c r="B544" s="132" t="str">
        <f>VLOOKUP(A544,'[1]Table Pays'!$A$2:$B$59,2,FALSE)</f>
        <v>Singapore</v>
      </c>
      <c r="C544" s="134" t="s">
        <v>1081</v>
      </c>
      <c r="D544" s="134" t="s">
        <v>1799</v>
      </c>
      <c r="E544" s="134" t="s">
        <v>2085</v>
      </c>
      <c r="F544" s="134" t="str">
        <f>VLOOKUP(E544,'[1]Table Airline'!$A$2:$B$85,2,FALSE)</f>
        <v>TigerAir</v>
      </c>
      <c r="G544" s="134" t="s">
        <v>689</v>
      </c>
      <c r="H544" s="134" t="str">
        <f>VLOOKUP(G544,[1]AutresTables!$A$6:$B$7,2,FALSE)</f>
        <v>Etrangère</v>
      </c>
      <c r="I544" s="134">
        <v>3</v>
      </c>
      <c r="J544" s="134" t="s">
        <v>691</v>
      </c>
      <c r="K544" s="134" t="str">
        <f>VLOOKUP(J544,[1]AutresTables!$A$2:$B$3,2,FALSE)</f>
        <v>Tout cargo</v>
      </c>
    </row>
    <row r="545" spans="1:11">
      <c r="A545" s="134" t="s">
        <v>1137</v>
      </c>
      <c r="B545" s="132" t="str">
        <f>VLOOKUP(A545,'[1]Table Pays'!$A$2:$B$59,2,FALSE)</f>
        <v>Singapore</v>
      </c>
      <c r="C545" s="134" t="s">
        <v>2237</v>
      </c>
      <c r="D545" s="134" t="s">
        <v>2087</v>
      </c>
      <c r="E545" s="134" t="s">
        <v>2085</v>
      </c>
      <c r="F545" s="134" t="str">
        <f>VLOOKUP(E545,'[1]Table Airline'!$A$2:$B$85,2,FALSE)</f>
        <v>TigerAir</v>
      </c>
      <c r="G545" s="134" t="s">
        <v>689</v>
      </c>
      <c r="H545" s="134" t="str">
        <f>VLOOKUP(G545,[1]AutresTables!$A$6:$B$7,2,FALSE)</f>
        <v>Etrangère</v>
      </c>
      <c r="I545" s="134">
        <v>3</v>
      </c>
      <c r="J545" s="134" t="s">
        <v>691</v>
      </c>
      <c r="K545" s="134" t="str">
        <f>VLOOKUP(J545,[1]AutresTables!$A$2:$B$3,2,FALSE)</f>
        <v>Tout cargo</v>
      </c>
    </row>
    <row r="546" spans="1:11">
      <c r="A546" s="134" t="s">
        <v>1143</v>
      </c>
      <c r="B546" s="132" t="str">
        <f>VLOOKUP(A546,'[1]Table Pays'!$A$2:$B$59,2,FALSE)</f>
        <v>Singapore-Thailand</v>
      </c>
      <c r="C546" s="134" t="s">
        <v>1145</v>
      </c>
      <c r="D546" s="134" t="s">
        <v>1978</v>
      </c>
      <c r="E546" s="134" t="s">
        <v>756</v>
      </c>
      <c r="F546" s="134" t="str">
        <f>VLOOKUP(E546,'[1]Table Airline'!$A$2:$B$85,2,FALSE)</f>
        <v>China Cargo Airlines</v>
      </c>
      <c r="G546" s="134" t="s">
        <v>737</v>
      </c>
      <c r="H546" s="134" t="str">
        <f>VLOOKUP(G546,[1]AutresTables!$A$6:$B$7,2,FALSE)</f>
        <v>Chine</v>
      </c>
      <c r="I546" s="134">
        <v>7</v>
      </c>
      <c r="J546" s="134" t="s">
        <v>691</v>
      </c>
      <c r="K546" s="134" t="str">
        <f>VLOOKUP(J546,[1]AutresTables!$A$2:$B$3,2,FALSE)</f>
        <v>Tout cargo</v>
      </c>
    </row>
    <row r="547" spans="1:11">
      <c r="A547" s="134" t="s">
        <v>1634</v>
      </c>
      <c r="B547" s="132" t="str">
        <f>VLOOKUP(A547,'[1]Table Pays'!$A$2:$B$59,2,FALSE)</f>
        <v>New Zealand</v>
      </c>
      <c r="C547" s="134" t="s">
        <v>1635</v>
      </c>
      <c r="D547" s="134" t="s">
        <v>1802</v>
      </c>
      <c r="E547" s="134" t="s">
        <v>1190</v>
      </c>
      <c r="F547" s="134" t="str">
        <f>VLOOKUP(E547,'[1]Table Airline'!$A$2:$B$85,2,FALSE)</f>
        <v>China Eastern Airlines</v>
      </c>
      <c r="G547" s="134" t="s">
        <v>737</v>
      </c>
      <c r="H547" s="134" t="str">
        <f>VLOOKUP(G547,[1]AutresTables!$A$6:$B$7,2,FALSE)</f>
        <v>Chine</v>
      </c>
      <c r="I547" s="134">
        <v>2</v>
      </c>
      <c r="J547" s="134" t="s">
        <v>1175</v>
      </c>
      <c r="K547" s="134" t="str">
        <f>VLOOKUP(J547,[1]AutresTables!$A$2:$B$3,2,FALSE)</f>
        <v>Pax et fret</v>
      </c>
    </row>
    <row r="548" spans="1:11">
      <c r="A548" s="134" t="s">
        <v>1634</v>
      </c>
      <c r="B548" s="132" t="str">
        <f>VLOOKUP(A548,'[1]Table Pays'!$A$2:$B$59,2,FALSE)</f>
        <v>New Zealand</v>
      </c>
      <c r="C548" s="134" t="s">
        <v>1637</v>
      </c>
      <c r="D548" s="134" t="s">
        <v>1804</v>
      </c>
      <c r="E548" s="134" t="s">
        <v>754</v>
      </c>
      <c r="F548" s="134" t="str">
        <f>VLOOKUP(E548,'[1]Table Airline'!$A$2:$B$85,2,FALSE)</f>
        <v>China Southern Airlines</v>
      </c>
      <c r="G548" s="134" t="s">
        <v>737</v>
      </c>
      <c r="H548" s="134" t="str">
        <f>VLOOKUP(G548,[1]AutresTables!$A$6:$B$7,2,FALSE)</f>
        <v>Chine</v>
      </c>
      <c r="I548" s="134">
        <v>3</v>
      </c>
      <c r="J548" s="134" t="s">
        <v>1175</v>
      </c>
      <c r="K548" s="134" t="str">
        <f>VLOOKUP(J548,[1]AutresTables!$A$2:$B$3,2,FALSE)</f>
        <v>Pax et fret</v>
      </c>
    </row>
    <row r="549" spans="1:11">
      <c r="A549" s="134" t="s">
        <v>1639</v>
      </c>
      <c r="B549" s="132" t="str">
        <f>VLOOKUP(A549,'[1]Table Pays'!$A$2:$B$59,2,FALSE)</f>
        <v>Iran</v>
      </c>
      <c r="C549" s="134" t="s">
        <v>1640</v>
      </c>
      <c r="D549" s="134" t="s">
        <v>1805</v>
      </c>
      <c r="E549" s="134" t="s">
        <v>1641</v>
      </c>
      <c r="F549" s="134" t="str">
        <f>VLOOKUP(E549,'[1]Table Airline'!$A$2:$B$85,2,FALSE)</f>
        <v>Mahan air</v>
      </c>
      <c r="G549" s="134" t="s">
        <v>689</v>
      </c>
      <c r="H549" s="134" t="str">
        <f>VLOOKUP(G549,[1]AutresTables!$A$6:$B$7,2,FALSE)</f>
        <v>Etrangère</v>
      </c>
      <c r="I549" s="134">
        <v>1</v>
      </c>
      <c r="J549" s="134" t="s">
        <v>691</v>
      </c>
      <c r="K549" s="134" t="str">
        <f>VLOOKUP(J549,[1]AutresTables!$A$2:$B$3,2,FALSE)</f>
        <v>Tout cargo</v>
      </c>
    </row>
    <row r="550" spans="1:11">
      <c r="A550" s="134" t="s">
        <v>1639</v>
      </c>
      <c r="B550" s="132" t="str">
        <f>VLOOKUP(A550,'[1]Table Pays'!$A$2:$B$59,2,FALSE)</f>
        <v>Iran</v>
      </c>
      <c r="C550" s="134" t="s">
        <v>1643</v>
      </c>
      <c r="D550" s="134" t="s">
        <v>1806</v>
      </c>
      <c r="E550" s="134" t="s">
        <v>1641</v>
      </c>
      <c r="F550" s="134" t="str">
        <f>VLOOKUP(E550,'[1]Table Airline'!$A$2:$B$85,2,FALSE)</f>
        <v>Mahan air</v>
      </c>
      <c r="G550" s="134" t="s">
        <v>689</v>
      </c>
      <c r="H550" s="134" t="str">
        <f>VLOOKUP(G550,[1]AutresTables!$A$6:$B$7,2,FALSE)</f>
        <v>Etrangère</v>
      </c>
      <c r="I550" s="134">
        <v>2</v>
      </c>
      <c r="J550" s="134" t="s">
        <v>691</v>
      </c>
      <c r="K550" s="134" t="str">
        <f>VLOOKUP(J550,[1]AutresTables!$A$2:$B$3,2,FALSE)</f>
        <v>Tout cargo</v>
      </c>
    </row>
    <row r="551" spans="1:11">
      <c r="A551" s="134" t="s">
        <v>1639</v>
      </c>
      <c r="B551" s="132" t="str">
        <f>VLOOKUP(A551,'[1]Table Pays'!$A$2:$B$59,2,FALSE)</f>
        <v>Iran</v>
      </c>
      <c r="C551" s="134" t="s">
        <v>1644</v>
      </c>
      <c r="D551" s="134" t="s">
        <v>1807</v>
      </c>
      <c r="E551" s="134" t="s">
        <v>1641</v>
      </c>
      <c r="F551" s="134" t="str">
        <f>VLOOKUP(E551,'[1]Table Airline'!$A$2:$B$85,2,FALSE)</f>
        <v>Mahan air</v>
      </c>
      <c r="G551" s="134" t="s">
        <v>689</v>
      </c>
      <c r="H551" s="134" t="str">
        <f>VLOOKUP(G551,[1]AutresTables!$A$6:$B$7,2,FALSE)</f>
        <v>Etrangère</v>
      </c>
      <c r="I551" s="134">
        <v>2</v>
      </c>
      <c r="J551" s="134" t="s">
        <v>691</v>
      </c>
      <c r="K551" s="134" t="str">
        <f>VLOOKUP(J551,[1]AutresTables!$A$2:$B$3,2,FALSE)</f>
        <v>Tout cargo</v>
      </c>
    </row>
    <row r="552" spans="1:11">
      <c r="A552" s="134" t="s">
        <v>1639</v>
      </c>
      <c r="B552" s="132" t="str">
        <f>VLOOKUP(A552,'[1]Table Pays'!$A$2:$B$59,2,FALSE)</f>
        <v>Iran</v>
      </c>
      <c r="C552" s="134" t="s">
        <v>1645</v>
      </c>
      <c r="D552" s="134" t="s">
        <v>1808</v>
      </c>
      <c r="E552" s="134" t="s">
        <v>1641</v>
      </c>
      <c r="F552" s="134" t="str">
        <f>VLOOKUP(E552,'[1]Table Airline'!$A$2:$B$85,2,FALSE)</f>
        <v>Mahan air</v>
      </c>
      <c r="G552" s="134" t="s">
        <v>689</v>
      </c>
      <c r="H552" s="134" t="str">
        <f>VLOOKUP(G552,[1]AutresTables!$A$6:$B$7,2,FALSE)</f>
        <v>Etrangère</v>
      </c>
      <c r="I552" s="134">
        <v>1</v>
      </c>
      <c r="J552" s="134" t="s">
        <v>691</v>
      </c>
      <c r="K552" s="134" t="str">
        <f>VLOOKUP(J552,[1]AutresTables!$A$2:$B$3,2,FALSE)</f>
        <v>Tout cargo</v>
      </c>
    </row>
    <row r="553" spans="1:11">
      <c r="A553" s="134" t="s">
        <v>1146</v>
      </c>
      <c r="B553" s="132" t="str">
        <f>VLOOKUP(A553,'[1]Table Pays'!$A$2:$B$59,2,FALSE)</f>
        <v>Israel</v>
      </c>
      <c r="C553" s="134" t="s">
        <v>1147</v>
      </c>
      <c r="D553" s="134" t="s">
        <v>1979</v>
      </c>
      <c r="E553" s="134" t="s">
        <v>1148</v>
      </c>
      <c r="F553" s="134" t="str">
        <f>VLOOKUP(E553,'[1]Table Airline'!$A$2:$B$85,2,FALSE)</f>
        <v>Israel CAL Cargo Airlines</v>
      </c>
      <c r="G553" s="134" t="s">
        <v>689</v>
      </c>
      <c r="H553" s="134" t="str">
        <f>VLOOKUP(G553,[1]AutresTables!$A$6:$B$7,2,FALSE)</f>
        <v>Etrangère</v>
      </c>
      <c r="I553" s="134">
        <v>2</v>
      </c>
      <c r="J553" s="134" t="s">
        <v>691</v>
      </c>
      <c r="K553" s="134" t="str">
        <f>VLOOKUP(J553,[1]AutresTables!$A$2:$B$3,2,FALSE)</f>
        <v>Tout cargo</v>
      </c>
    </row>
    <row r="554" spans="1:11">
      <c r="A554" s="134" t="s">
        <v>1150</v>
      </c>
      <c r="B554" s="132" t="str">
        <f>VLOOKUP(A554,'[1]Table Pays'!$A$2:$B$59,2,FALSE)</f>
        <v>Italy</v>
      </c>
      <c r="C554" s="134" t="s">
        <v>2238</v>
      </c>
      <c r="D554" s="134" t="s">
        <v>2031</v>
      </c>
      <c r="E554" s="134" t="s">
        <v>1152</v>
      </c>
      <c r="F554" s="134" t="str">
        <f>VLOOKUP(E554,'[1]Table Airline'!$A$2:$B$85,2,FALSE)</f>
        <v>Elo Airlines</v>
      </c>
      <c r="G554" s="134" t="s">
        <v>689</v>
      </c>
      <c r="H554" s="134" t="str">
        <f>VLOOKUP(G554,[1]AutresTables!$A$6:$B$7,2,FALSE)</f>
        <v>Etrangère</v>
      </c>
      <c r="I554" s="134">
        <v>2</v>
      </c>
      <c r="J554" s="134" t="s">
        <v>691</v>
      </c>
      <c r="K554" s="134" t="str">
        <f>VLOOKUP(J554,[1]AutresTables!$A$2:$B$3,2,FALSE)</f>
        <v>Tout cargo</v>
      </c>
    </row>
    <row r="555" spans="1:11">
      <c r="A555" s="134" t="s">
        <v>1154</v>
      </c>
      <c r="B555" s="132" t="str">
        <f>VLOOKUP(A555,'[1]Table Pays'!$A$2:$B$59,2,FALSE)</f>
        <v>India</v>
      </c>
      <c r="C555" s="134" t="s">
        <v>1646</v>
      </c>
      <c r="D555" s="134" t="s">
        <v>1809</v>
      </c>
      <c r="E555" s="134" t="s">
        <v>1190</v>
      </c>
      <c r="F555" s="134" t="str">
        <f>VLOOKUP(E555,'[1]Table Airline'!$A$2:$B$85,2,FALSE)</f>
        <v>China Eastern Airlines</v>
      </c>
      <c r="G555" s="134" t="s">
        <v>737</v>
      </c>
      <c r="H555" s="134" t="str">
        <f>VLOOKUP(G555,[1]AutresTables!$A$6:$B$7,2,FALSE)</f>
        <v>Chine</v>
      </c>
      <c r="I555" s="134">
        <v>2</v>
      </c>
      <c r="J555" s="134" t="s">
        <v>1175</v>
      </c>
      <c r="K555" s="134" t="str">
        <f>VLOOKUP(J555,[1]AutresTables!$A$2:$B$3,2,FALSE)</f>
        <v>Pax et fret</v>
      </c>
    </row>
    <row r="556" spans="1:11">
      <c r="A556" s="134" t="s">
        <v>1154</v>
      </c>
      <c r="B556" s="132" t="str">
        <f>VLOOKUP(A556,'[1]Table Pays'!$A$2:$B$59,2,FALSE)</f>
        <v>India</v>
      </c>
      <c r="C556" s="134" t="s">
        <v>1649</v>
      </c>
      <c r="D556" s="134" t="s">
        <v>1650</v>
      </c>
      <c r="E556" s="134" t="s">
        <v>1178</v>
      </c>
      <c r="F556" s="134" t="str">
        <f>VLOOKUP(E556,'[1]Table Airline'!$A$2:$B$85,2,FALSE)</f>
        <v>Air China</v>
      </c>
      <c r="G556" s="134" t="s">
        <v>737</v>
      </c>
      <c r="H556" s="134" t="str">
        <f>VLOOKUP(G556,[1]AutresTables!$A$6:$B$7,2,FALSE)</f>
        <v>Chine</v>
      </c>
      <c r="I556" s="134">
        <v>1</v>
      </c>
      <c r="J556" s="134" t="s">
        <v>1175</v>
      </c>
      <c r="K556" s="134" t="str">
        <f>VLOOKUP(J556,[1]AutresTables!$A$2:$B$3,2,FALSE)</f>
        <v>Pax et fret</v>
      </c>
    </row>
    <row r="557" spans="1:11">
      <c r="A557" s="134" t="s">
        <v>1154</v>
      </c>
      <c r="B557" s="132" t="str">
        <f>VLOOKUP(A557,'[1]Table Pays'!$A$2:$B$59,2,FALSE)</f>
        <v>India</v>
      </c>
      <c r="C557" s="134" t="s">
        <v>1156</v>
      </c>
      <c r="D557" s="134" t="s">
        <v>1157</v>
      </c>
      <c r="E557" s="134" t="s">
        <v>812</v>
      </c>
      <c r="F557" s="134" t="str">
        <f>VLOOKUP(E557,'[1]Table Airline'!$A$2:$B$85,2,FALSE)</f>
        <v>SF Airlines</v>
      </c>
      <c r="G557" s="134" t="s">
        <v>737</v>
      </c>
      <c r="H557" s="134" t="str">
        <f>VLOOKUP(G557,[1]AutresTables!$A$6:$B$7,2,FALSE)</f>
        <v>Chine</v>
      </c>
      <c r="I557" s="134">
        <v>7</v>
      </c>
      <c r="J557" s="134" t="s">
        <v>691</v>
      </c>
      <c r="K557" s="134" t="str">
        <f>VLOOKUP(J557,[1]AutresTables!$A$2:$B$3,2,FALSE)</f>
        <v>Tout cargo</v>
      </c>
    </row>
    <row r="558" spans="1:11">
      <c r="A558" s="134" t="s">
        <v>1154</v>
      </c>
      <c r="B558" s="132" t="str">
        <f>VLOOKUP(A558,'[1]Table Pays'!$A$2:$B$59,2,FALSE)</f>
        <v>India</v>
      </c>
      <c r="C558" s="134" t="s">
        <v>1158</v>
      </c>
      <c r="D558" s="134" t="s">
        <v>1159</v>
      </c>
      <c r="E558" s="134" t="s">
        <v>812</v>
      </c>
      <c r="F558" s="134" t="str">
        <f>VLOOKUP(E558,'[1]Table Airline'!$A$2:$B$85,2,FALSE)</f>
        <v>SF Airlines</v>
      </c>
      <c r="G558" s="134" t="s">
        <v>737</v>
      </c>
      <c r="H558" s="134" t="str">
        <f>VLOOKUP(G558,[1]AutresTables!$A$6:$B$7,2,FALSE)</f>
        <v>Chine</v>
      </c>
      <c r="I558" s="134">
        <v>7</v>
      </c>
      <c r="J558" s="134" t="s">
        <v>691</v>
      </c>
      <c r="K558" s="134" t="str">
        <f>VLOOKUP(J558,[1]AutresTables!$A$2:$B$3,2,FALSE)</f>
        <v>Tout cargo</v>
      </c>
    </row>
    <row r="559" spans="1:11">
      <c r="A559" s="134" t="s">
        <v>1154</v>
      </c>
      <c r="B559" s="132" t="str">
        <f>VLOOKUP(A559,'[1]Table Pays'!$A$2:$B$59,2,FALSE)</f>
        <v>India</v>
      </c>
      <c r="C559" s="134" t="s">
        <v>1160</v>
      </c>
      <c r="D559" s="134" t="s">
        <v>1161</v>
      </c>
      <c r="E559" s="134" t="s">
        <v>803</v>
      </c>
      <c r="F559" s="134" t="str">
        <f>VLOOKUP(E559,'[1]Table Airline'!$A$2:$B$85,2,FALSE)</f>
        <v>Sichuan Airlines</v>
      </c>
      <c r="G559" s="134" t="s">
        <v>737</v>
      </c>
      <c r="H559" s="134" t="str">
        <f>VLOOKUP(G559,[1]AutresTables!$A$6:$B$7,2,FALSE)</f>
        <v>Chine</v>
      </c>
      <c r="I559" s="134">
        <v>2</v>
      </c>
      <c r="J559" s="134" t="s">
        <v>691</v>
      </c>
      <c r="K559" s="134" t="str">
        <f>VLOOKUP(J559,[1]AutresTables!$A$2:$B$3,2,FALSE)</f>
        <v>Tout cargo</v>
      </c>
    </row>
    <row r="560" spans="1:11">
      <c r="A560" s="134" t="s">
        <v>1154</v>
      </c>
      <c r="B560" s="132" t="str">
        <f>VLOOKUP(A560,'[1]Table Pays'!$A$2:$B$59,2,FALSE)</f>
        <v>India</v>
      </c>
      <c r="C560" s="134" t="s">
        <v>1162</v>
      </c>
      <c r="D560" s="134" t="s">
        <v>1163</v>
      </c>
      <c r="E560" s="134" t="s">
        <v>803</v>
      </c>
      <c r="F560" s="134" t="str">
        <f>VLOOKUP(E560,'[1]Table Airline'!$A$2:$B$85,2,FALSE)</f>
        <v>Sichuan Airlines</v>
      </c>
      <c r="G560" s="134" t="s">
        <v>737</v>
      </c>
      <c r="H560" s="134" t="str">
        <f>VLOOKUP(G560,[1]AutresTables!$A$6:$B$7,2,FALSE)</f>
        <v>Chine</v>
      </c>
      <c r="I560" s="134">
        <v>2</v>
      </c>
      <c r="J560" s="134" t="s">
        <v>691</v>
      </c>
      <c r="K560" s="134" t="str">
        <f>VLOOKUP(J560,[1]AutresTables!$A$2:$B$3,2,FALSE)</f>
        <v>Tout cargo</v>
      </c>
    </row>
    <row r="561" spans="1:11">
      <c r="A561" s="134" t="s">
        <v>1154</v>
      </c>
      <c r="B561" s="132" t="str">
        <f>VLOOKUP(A561,'[1]Table Pays'!$A$2:$B$59,2,FALSE)</f>
        <v>India</v>
      </c>
      <c r="C561" s="134" t="s">
        <v>1164</v>
      </c>
      <c r="D561" s="134" t="s">
        <v>1165</v>
      </c>
      <c r="E561" s="134" t="s">
        <v>803</v>
      </c>
      <c r="F561" s="134" t="str">
        <f>VLOOKUP(E561,'[1]Table Airline'!$A$2:$B$85,2,FALSE)</f>
        <v>Sichuan Airlines</v>
      </c>
      <c r="G561" s="134" t="s">
        <v>737</v>
      </c>
      <c r="H561" s="134" t="str">
        <f>VLOOKUP(G561,[1]AutresTables!$A$6:$B$7,2,FALSE)</f>
        <v>Chine</v>
      </c>
      <c r="I561" s="134">
        <v>2</v>
      </c>
      <c r="J561" s="134" t="s">
        <v>691</v>
      </c>
      <c r="K561" s="134" t="str">
        <f>VLOOKUP(J561,[1]AutresTables!$A$2:$B$3,2,FALSE)</f>
        <v>Tout cargo</v>
      </c>
    </row>
    <row r="562" spans="1:11">
      <c r="A562" s="134" t="s">
        <v>1166</v>
      </c>
      <c r="B562" s="132" t="str">
        <f>VLOOKUP(A562,'[1]Table Pays'!$A$2:$B$59,2,FALSE)</f>
        <v>United Kingdom</v>
      </c>
      <c r="C562" s="134" t="s">
        <v>1651</v>
      </c>
      <c r="D562" s="134" t="s">
        <v>1810</v>
      </c>
      <c r="E562" s="134" t="s">
        <v>1190</v>
      </c>
      <c r="F562" s="134" t="str">
        <f>VLOOKUP(E562,'[1]Table Airline'!$A$2:$B$85,2,FALSE)</f>
        <v>China Eastern Airlines</v>
      </c>
      <c r="G562" s="134" t="s">
        <v>737</v>
      </c>
      <c r="H562" s="134" t="str">
        <f>VLOOKUP(G562,[1]AutresTables!$A$6:$B$7,2,FALSE)</f>
        <v>Chine</v>
      </c>
      <c r="I562" s="134">
        <v>6</v>
      </c>
      <c r="J562" s="134" t="s">
        <v>1175</v>
      </c>
      <c r="K562" s="134" t="str">
        <f>VLOOKUP(J562,[1]AutresTables!$A$2:$B$3,2,FALSE)</f>
        <v>Pax et fret</v>
      </c>
    </row>
    <row r="563" spans="1:11">
      <c r="A563" s="134" t="s">
        <v>1166</v>
      </c>
      <c r="B563" s="132" t="str">
        <f>VLOOKUP(A563,'[1]Table Pays'!$A$2:$B$59,2,FALSE)</f>
        <v>United Kingdom</v>
      </c>
      <c r="C563" s="134" t="s">
        <v>1652</v>
      </c>
      <c r="D563" s="134" t="s">
        <v>1811</v>
      </c>
      <c r="E563" s="134" t="s">
        <v>1178</v>
      </c>
      <c r="F563" s="134" t="str">
        <f>VLOOKUP(E563,'[1]Table Airline'!$A$2:$B$85,2,FALSE)</f>
        <v>Air China</v>
      </c>
      <c r="G563" s="134" t="s">
        <v>737</v>
      </c>
      <c r="H563" s="134" t="str">
        <f>VLOOKUP(G563,[1]AutresTables!$A$6:$B$7,2,FALSE)</f>
        <v>Chine</v>
      </c>
      <c r="I563" s="134">
        <v>10</v>
      </c>
      <c r="J563" s="134" t="s">
        <v>1175</v>
      </c>
      <c r="K563" s="134" t="str">
        <f>VLOOKUP(J563,[1]AutresTables!$A$2:$B$3,2,FALSE)</f>
        <v>Pax et fret</v>
      </c>
    </row>
    <row r="564" spans="1:11">
      <c r="A564" s="134" t="s">
        <v>1166</v>
      </c>
      <c r="B564" s="132" t="str">
        <f>VLOOKUP(A564,'[1]Table Pays'!$A$2:$B$59,2,FALSE)</f>
        <v>United Kingdom</v>
      </c>
      <c r="C564" s="134" t="s">
        <v>2239</v>
      </c>
      <c r="D564" s="134" t="s">
        <v>2065</v>
      </c>
      <c r="E564" s="134" t="s">
        <v>1178</v>
      </c>
      <c r="F564" s="134" t="str">
        <f>VLOOKUP(E564,'[1]Table Airline'!$A$2:$B$85,2,FALSE)</f>
        <v>Air China</v>
      </c>
      <c r="G564" s="134" t="s">
        <v>737</v>
      </c>
      <c r="H564" s="134" t="str">
        <f>VLOOKUP(G564,[1]AutresTables!$A$6:$B$7,2,FALSE)</f>
        <v>Chine</v>
      </c>
      <c r="I564" s="134">
        <v>3</v>
      </c>
      <c r="J564" s="134" t="s">
        <v>1175</v>
      </c>
      <c r="K564" s="134" t="str">
        <f>VLOOKUP(J564,[1]AutresTables!$A$2:$B$3,2,FALSE)</f>
        <v>Pax et fret</v>
      </c>
    </row>
    <row r="565" spans="1:11">
      <c r="A565" s="134" t="s">
        <v>1166</v>
      </c>
      <c r="B565" s="132" t="str">
        <f>VLOOKUP(A565,'[1]Table Pays'!$A$2:$B$59,2,FALSE)</f>
        <v>United Kingdom</v>
      </c>
      <c r="C565" s="134" t="s">
        <v>2240</v>
      </c>
      <c r="D565" s="134" t="s">
        <v>2082</v>
      </c>
      <c r="E565" s="134" t="s">
        <v>754</v>
      </c>
      <c r="F565" s="134" t="str">
        <f>VLOOKUP(E565,'[1]Table Airline'!$A$2:$B$85,2,FALSE)</f>
        <v>China Southern Airlines</v>
      </c>
      <c r="G565" s="134" t="s">
        <v>737</v>
      </c>
      <c r="H565" s="134" t="str">
        <f>VLOOKUP(G565,[1]AutresTables!$A$6:$B$7,2,FALSE)</f>
        <v>Chine</v>
      </c>
      <c r="I565" s="134">
        <v>1</v>
      </c>
      <c r="J565" s="134" t="s">
        <v>1175</v>
      </c>
      <c r="K565" s="134" t="str">
        <f>VLOOKUP(J565,[1]AutresTables!$A$2:$B$3,2,FALSE)</f>
        <v>Pax et fret</v>
      </c>
    </row>
    <row r="566" spans="1:11">
      <c r="A566" s="134" t="s">
        <v>1166</v>
      </c>
      <c r="B566" s="132" t="str">
        <f>VLOOKUP(A566,'[1]Table Pays'!$A$2:$B$59,2,FALSE)</f>
        <v>United Kingdom</v>
      </c>
      <c r="C566" s="134" t="s">
        <v>2241</v>
      </c>
      <c r="D566" s="134" t="s">
        <v>2068</v>
      </c>
      <c r="E566" s="134" t="s">
        <v>1737</v>
      </c>
      <c r="F566" s="134" t="str">
        <f>VLOOKUP(E566,'[1]Table Airline'!$A$2:$B$85,2,FALSE)</f>
        <v>Capital Airlines</v>
      </c>
      <c r="G566" s="134" t="s">
        <v>737</v>
      </c>
      <c r="H566" s="134" t="str">
        <f>VLOOKUP(G566,[1]AutresTables!$A$6:$B$7,2,FALSE)</f>
        <v>Chine</v>
      </c>
      <c r="I566" s="134">
        <v>1</v>
      </c>
      <c r="J566" s="134" t="s">
        <v>1175</v>
      </c>
      <c r="K566" s="134" t="str">
        <f>VLOOKUP(J566,[1]AutresTables!$A$2:$B$3,2,FALSE)</f>
        <v>Pax et fret</v>
      </c>
    </row>
    <row r="567" spans="1:11">
      <c r="A567" s="134" t="s">
        <v>1166</v>
      </c>
      <c r="B567" s="132" t="str">
        <f>VLOOKUP(A567,'[1]Table Pays'!$A$2:$B$59,2,FALSE)</f>
        <v>United Kingdom</v>
      </c>
      <c r="C567" s="134" t="s">
        <v>1168</v>
      </c>
      <c r="D567" s="134" t="s">
        <v>1982</v>
      </c>
      <c r="E567" s="134" t="s">
        <v>754</v>
      </c>
      <c r="F567" s="134" t="str">
        <f>VLOOKUP(E567,'[1]Table Airline'!$A$2:$B$85,2,FALSE)</f>
        <v>China Southern Airlines</v>
      </c>
      <c r="G567" s="134" t="s">
        <v>737</v>
      </c>
      <c r="H567" s="134" t="str">
        <f>VLOOKUP(G567,[1]AutresTables!$A$6:$B$7,2,FALSE)</f>
        <v>Chine</v>
      </c>
      <c r="I567" s="134">
        <v>2</v>
      </c>
      <c r="J567" s="134" t="s">
        <v>691</v>
      </c>
      <c r="K567" s="134" t="str">
        <f>VLOOKUP(J567,[1]AutresTables!$A$2:$B$3,2,FALSE)</f>
        <v>Tout cargo</v>
      </c>
    </row>
    <row r="568" spans="1:11">
      <c r="A568" s="134" t="s">
        <v>1169</v>
      </c>
      <c r="B568" s="132" t="str">
        <f>VLOOKUP(A568,'[1]Table Pays'!$A$2:$B$59,2,FALSE)</f>
        <v>UK-Germany</v>
      </c>
      <c r="C568" s="134" t="s">
        <v>1171</v>
      </c>
      <c r="D568" s="134" t="s">
        <v>1983</v>
      </c>
      <c r="E568" s="134" t="s">
        <v>754</v>
      </c>
      <c r="F568" s="134" t="str">
        <f>VLOOKUP(E568,'[1]Table Airline'!$A$2:$B$85,2,FALSE)</f>
        <v>China Southern Airlines</v>
      </c>
      <c r="G568" s="134" t="s">
        <v>737</v>
      </c>
      <c r="H568" s="134" t="str">
        <f>VLOOKUP(G568,[1]AutresTables!$A$6:$B$7,2,FALSE)</f>
        <v>Chine</v>
      </c>
      <c r="I568" s="134">
        <v>2</v>
      </c>
      <c r="J568" s="134" t="s">
        <v>691</v>
      </c>
      <c r="K568" s="134" t="str">
        <f>VLOOKUP(J568,[1]AutresTables!$A$2:$B$3,2,FALSE)</f>
        <v>Tout cargo</v>
      </c>
    </row>
    <row r="569" spans="1:11">
      <c r="A569" s="134" t="s">
        <v>1172</v>
      </c>
      <c r="B569" s="132" t="str">
        <f>VLOOKUP(A569,'[1]Table Pays'!$A$2:$B$59,2,FALSE)</f>
        <v>Vietnam</v>
      </c>
      <c r="C569" s="134" t="s">
        <v>1988</v>
      </c>
      <c r="D569" s="134" t="s">
        <v>1989</v>
      </c>
      <c r="E569" s="134" t="s">
        <v>1986</v>
      </c>
      <c r="F569" s="134" t="str">
        <f>VLOOKUP(E569,'[1]Table Airline'!$A$2:$B$85,2,FALSE)</f>
        <v>Longhao Airlines</v>
      </c>
      <c r="G569" s="134" t="s">
        <v>737</v>
      </c>
      <c r="H569" s="134" t="str">
        <f>VLOOKUP(G569,[1]AutresTables!$A$6:$B$7,2,FALSE)</f>
        <v>Chine</v>
      </c>
      <c r="I569" s="134">
        <v>7</v>
      </c>
      <c r="J569" s="134" t="s">
        <v>691</v>
      </c>
      <c r="K569" s="134" t="str">
        <f>VLOOKUP(J569,[1]AutresTables!$A$2:$B$3,2,FALSE)</f>
        <v>Tout cargo</v>
      </c>
    </row>
    <row r="570" spans="1:11">
      <c r="A570" s="134" t="s">
        <v>1172</v>
      </c>
      <c r="B570" s="132" t="str">
        <f>VLOOKUP(A570,'[1]Table Pays'!$A$2:$B$59,2,FALSE)</f>
        <v>Vietnam</v>
      </c>
      <c r="C570" s="134" t="s">
        <v>1173</v>
      </c>
      <c r="D570" s="134" t="s">
        <v>1990</v>
      </c>
      <c r="E570" s="134" t="s">
        <v>754</v>
      </c>
      <c r="F570" s="134" t="str">
        <f>VLOOKUP(E570,'[1]Table Airline'!$A$2:$B$85,2,FALSE)</f>
        <v>China Southern Airlines</v>
      </c>
      <c r="G570" s="134" t="s">
        <v>737</v>
      </c>
      <c r="H570" s="134" t="str">
        <f>VLOOKUP(G570,[1]AutresTables!$A$6:$B$7,2,FALSE)</f>
        <v>Chine</v>
      </c>
      <c r="I570" s="134">
        <v>2</v>
      </c>
      <c r="J570" s="134" t="s">
        <v>691</v>
      </c>
      <c r="K570" s="134" t="str">
        <f>VLOOKUP(J570,[1]AutresTables!$A$2:$B$3,2,FALSE)</f>
        <v>Tout cargo</v>
      </c>
    </row>
    <row r="571" spans="1:11">
      <c r="A571" s="134" t="s">
        <v>1172</v>
      </c>
      <c r="B571" s="132" t="str">
        <f>VLOOKUP(A571,'[1]Table Pays'!$A$2:$B$59,2,FALSE)</f>
        <v>Vietnam</v>
      </c>
      <c r="C571" s="134" t="s">
        <v>1991</v>
      </c>
      <c r="D571" s="134" t="s">
        <v>1992</v>
      </c>
      <c r="E571" s="134" t="s">
        <v>812</v>
      </c>
      <c r="F571" s="134" t="str">
        <f>VLOOKUP(E571,'[1]Table Airline'!$A$2:$B$85,2,FALSE)</f>
        <v>SF Airlines</v>
      </c>
      <c r="G571" s="134" t="s">
        <v>737</v>
      </c>
      <c r="H571" s="134" t="str">
        <f>VLOOKUP(G571,[1]AutresTables!$A$6:$B$7,2,FALSE)</f>
        <v>Chine</v>
      </c>
      <c r="I571" s="134">
        <v>7</v>
      </c>
      <c r="J571" s="134" t="s">
        <v>691</v>
      </c>
      <c r="K571" s="134" t="str">
        <f>VLOOKUP(J571,[1]AutresTables!$A$2:$B$3,2,FALSE)</f>
        <v>Tout cargo</v>
      </c>
    </row>
    <row r="572" spans="1:11">
      <c r="A572" s="134" t="s">
        <v>1172</v>
      </c>
      <c r="B572" s="132" t="str">
        <f>VLOOKUP(A572,'[1]Table Pays'!$A$2:$B$59,2,FALSE)</f>
        <v>Vietnam</v>
      </c>
      <c r="C572" s="134" t="s">
        <v>1993</v>
      </c>
      <c r="D572" s="134" t="s">
        <v>1994</v>
      </c>
      <c r="E572" s="134" t="s">
        <v>812</v>
      </c>
      <c r="F572" s="134" t="str">
        <f>VLOOKUP(E572,'[1]Table Airline'!$A$2:$B$85,2,FALSE)</f>
        <v>SF Airlines</v>
      </c>
      <c r="G572" s="134" t="s">
        <v>737</v>
      </c>
      <c r="H572" s="134" t="str">
        <f>VLOOKUP(G572,[1]AutresTables!$A$6:$B$7,2,FALSE)</f>
        <v>Chine</v>
      </c>
      <c r="I572" s="134">
        <v>7</v>
      </c>
      <c r="J572" s="134" t="s">
        <v>691</v>
      </c>
      <c r="K572" s="134" t="str">
        <f>VLOOKUP(J572,[1]AutresTables!$A$2:$B$3,2,FALSE)</f>
        <v>Tout cargo</v>
      </c>
    </row>
    <row r="573" spans="1:11">
      <c r="A573" s="134" t="s">
        <v>1172</v>
      </c>
      <c r="B573" s="132" t="str">
        <f>VLOOKUP(A573,'[1]Table Pays'!$A$2:$B$59,2,FALSE)</f>
        <v>Vietnam</v>
      </c>
      <c r="C573" s="134" t="s">
        <v>1174</v>
      </c>
      <c r="D573" s="134" t="s">
        <v>1995</v>
      </c>
      <c r="E573" s="134" t="s">
        <v>736</v>
      </c>
      <c r="F573" s="134" t="str">
        <f>VLOOKUP(E573,'[1]Table Airline'!$A$2:$B$85,2,FALSE)</f>
        <v>Yuantong Cargo Express</v>
      </c>
      <c r="G573" s="134" t="s">
        <v>737</v>
      </c>
      <c r="H573" s="134" t="str">
        <f>VLOOKUP(G573,[1]AutresTables!$A$6:$B$7,2,FALSE)</f>
        <v>Chine</v>
      </c>
      <c r="I573" s="134">
        <v>5</v>
      </c>
      <c r="J573" s="134" t="s">
        <v>691</v>
      </c>
      <c r="K573" s="134" t="str">
        <f>VLOOKUP(J573,[1]AutresTables!$A$2:$B$3,2,FALSE)</f>
        <v>Tout cargo</v>
      </c>
    </row>
  </sheetData>
  <autoFilter ref="A2:K573"/>
  <mergeCells count="1">
    <mergeCell ref="A1:K1"/>
  </mergeCells>
  <pageMargins left="0.75138888888888899" right="0.75138888888888899" top="1" bottom="1" header="0.5" footer="0.5"/>
  <pageSetup paperSize="9" scale="97" fitToHeight="0" orientation="landscape" r:id="rId1"/>
  <headerFooter>
    <oddFooter>&amp;C第 &amp;P 页，共 &amp;N 页&amp;R&amp;D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303"/>
  <sheetViews>
    <sheetView topLeftCell="B1" workbookViewId="0">
      <selection activeCell="G22" sqref="G22"/>
    </sheetView>
  </sheetViews>
  <sheetFormatPr baseColWidth="10" defaultRowHeight="15"/>
  <cols>
    <col min="1" max="1" width="19" style="116" hidden="1" customWidth="1"/>
    <col min="2" max="2" width="19" style="116" customWidth="1"/>
    <col min="3" max="3" width="92.7109375" style="116" bestFit="1" customWidth="1"/>
    <col min="4" max="4" width="29" style="116" customWidth="1"/>
    <col min="5" max="5" width="50.28515625" style="116" bestFit="1" customWidth="1"/>
    <col min="6" max="9" width="9.28515625" style="116" customWidth="1"/>
    <col min="10" max="10" width="14.5703125" style="116" bestFit="1" customWidth="1"/>
    <col min="11" max="16384" width="11.42578125" style="116"/>
  </cols>
  <sheetData>
    <row r="1" spans="1:10" ht="63" customHeight="1">
      <c r="A1" s="158" t="s">
        <v>2022</v>
      </c>
      <c r="B1" s="159"/>
      <c r="C1" s="159"/>
      <c r="D1" s="159"/>
      <c r="E1" s="159"/>
      <c r="F1" s="159"/>
      <c r="G1" s="159"/>
      <c r="H1" s="159"/>
      <c r="I1" s="159"/>
      <c r="J1" s="159"/>
    </row>
    <row r="2" spans="1:10">
      <c r="A2" s="116" t="s">
        <v>674</v>
      </c>
      <c r="B2" s="116" t="s">
        <v>34</v>
      </c>
      <c r="C2" s="116" t="s">
        <v>676</v>
      </c>
      <c r="D2" s="116" t="s">
        <v>677</v>
      </c>
      <c r="E2" s="116" t="s">
        <v>678</v>
      </c>
      <c r="F2" s="116" t="s">
        <v>679</v>
      </c>
      <c r="G2" s="116" t="s">
        <v>680</v>
      </c>
      <c r="H2" s="116" t="s">
        <v>1674</v>
      </c>
      <c r="I2" s="116" t="s">
        <v>681</v>
      </c>
      <c r="J2" s="116" t="s">
        <v>682</v>
      </c>
    </row>
    <row r="3" spans="1:10" hidden="1">
      <c r="A3" s="116" t="s">
        <v>767</v>
      </c>
      <c r="B3" s="116" t="s">
        <v>768</v>
      </c>
      <c r="C3" s="116" t="s">
        <v>1836</v>
      </c>
      <c r="D3" s="116" t="s">
        <v>770</v>
      </c>
      <c r="E3" s="116" t="s">
        <v>771</v>
      </c>
      <c r="F3" s="116" t="s">
        <v>689</v>
      </c>
      <c r="G3" s="116" t="s">
        <v>690</v>
      </c>
      <c r="H3" s="116">
        <v>2</v>
      </c>
      <c r="I3" s="116" t="s">
        <v>691</v>
      </c>
      <c r="J3" s="116" t="s">
        <v>692</v>
      </c>
    </row>
    <row r="4" spans="1:10" hidden="1">
      <c r="A4" s="116" t="s">
        <v>767</v>
      </c>
      <c r="B4" s="116" t="s">
        <v>768</v>
      </c>
      <c r="C4" s="116" t="s">
        <v>773</v>
      </c>
      <c r="D4" s="116" t="s">
        <v>770</v>
      </c>
      <c r="E4" s="116" t="s">
        <v>771</v>
      </c>
      <c r="F4" s="116" t="s">
        <v>689</v>
      </c>
      <c r="G4" s="116" t="s">
        <v>690</v>
      </c>
      <c r="H4" s="116">
        <v>1</v>
      </c>
      <c r="I4" s="116" t="s">
        <v>691</v>
      </c>
      <c r="J4" s="116" t="s">
        <v>692</v>
      </c>
    </row>
    <row r="5" spans="1:10" hidden="1">
      <c r="A5" s="116" t="s">
        <v>767</v>
      </c>
      <c r="B5" s="116" t="s">
        <v>768</v>
      </c>
      <c r="C5" s="116" t="s">
        <v>1837</v>
      </c>
      <c r="D5" s="116" t="s">
        <v>770</v>
      </c>
      <c r="E5" s="116" t="s">
        <v>771</v>
      </c>
      <c r="F5" s="116" t="s">
        <v>689</v>
      </c>
      <c r="G5" s="116" t="s">
        <v>690</v>
      </c>
      <c r="H5" s="116">
        <v>2</v>
      </c>
      <c r="I5" s="116" t="s">
        <v>691</v>
      </c>
      <c r="J5" s="116" t="s">
        <v>692</v>
      </c>
    </row>
    <row r="6" spans="1:10" hidden="1">
      <c r="A6" s="116" t="s">
        <v>767</v>
      </c>
      <c r="B6" s="116" t="s">
        <v>768</v>
      </c>
      <c r="C6" s="116" t="s">
        <v>776</v>
      </c>
      <c r="D6" s="116" t="s">
        <v>770</v>
      </c>
      <c r="E6" s="116" t="s">
        <v>771</v>
      </c>
      <c r="F6" s="116" t="s">
        <v>689</v>
      </c>
      <c r="G6" s="116" t="s">
        <v>690</v>
      </c>
      <c r="H6" s="116">
        <v>4</v>
      </c>
      <c r="I6" s="116" t="s">
        <v>691</v>
      </c>
      <c r="J6" s="116" t="s">
        <v>692</v>
      </c>
    </row>
    <row r="7" spans="1:10" hidden="1">
      <c r="A7" s="116" t="s">
        <v>767</v>
      </c>
      <c r="B7" s="116" t="s">
        <v>768</v>
      </c>
      <c r="C7" s="116" t="s">
        <v>778</v>
      </c>
      <c r="D7" s="116" t="s">
        <v>770</v>
      </c>
      <c r="E7" s="116" t="s">
        <v>771</v>
      </c>
      <c r="F7" s="116" t="s">
        <v>689</v>
      </c>
      <c r="G7" s="116" t="s">
        <v>690</v>
      </c>
      <c r="H7" s="116">
        <v>1</v>
      </c>
      <c r="I7" s="116" t="s">
        <v>691</v>
      </c>
      <c r="J7" s="116" t="s">
        <v>692</v>
      </c>
    </row>
    <row r="8" spans="1:10" hidden="1">
      <c r="A8" s="116" t="s">
        <v>767</v>
      </c>
      <c r="B8" s="116" t="s">
        <v>768</v>
      </c>
      <c r="C8" s="116" t="s">
        <v>1838</v>
      </c>
      <c r="D8" s="116" t="s">
        <v>770</v>
      </c>
      <c r="E8" s="116" t="s">
        <v>771</v>
      </c>
      <c r="F8" s="116" t="s">
        <v>689</v>
      </c>
      <c r="G8" s="116" t="s">
        <v>690</v>
      </c>
      <c r="H8" s="116">
        <v>2</v>
      </c>
      <c r="I8" s="116" t="s">
        <v>691</v>
      </c>
      <c r="J8" s="116" t="s">
        <v>692</v>
      </c>
    </row>
    <row r="9" spans="1:10" hidden="1">
      <c r="A9" s="116" t="s">
        <v>738</v>
      </c>
      <c r="B9" s="116" t="s">
        <v>739</v>
      </c>
      <c r="C9" s="116" t="s">
        <v>1826</v>
      </c>
      <c r="D9" s="116" t="s">
        <v>741</v>
      </c>
      <c r="E9" s="116" t="s">
        <v>742</v>
      </c>
      <c r="F9" s="116" t="s">
        <v>737</v>
      </c>
      <c r="G9" s="116" t="s">
        <v>133</v>
      </c>
      <c r="H9" s="116">
        <v>3</v>
      </c>
      <c r="I9" s="116" t="s">
        <v>691</v>
      </c>
      <c r="J9" s="116" t="s">
        <v>692</v>
      </c>
    </row>
    <row r="10" spans="1:10">
      <c r="A10" s="116" t="s">
        <v>748</v>
      </c>
      <c r="B10" s="116" t="s">
        <v>749</v>
      </c>
      <c r="C10" s="116" t="s">
        <v>1830</v>
      </c>
      <c r="D10" s="116" t="s">
        <v>741</v>
      </c>
      <c r="E10" s="116" t="s">
        <v>742</v>
      </c>
      <c r="F10" s="116" t="s">
        <v>737</v>
      </c>
      <c r="G10" s="116" t="s">
        <v>133</v>
      </c>
      <c r="H10" s="116">
        <v>4</v>
      </c>
      <c r="I10" s="116" t="s">
        <v>691</v>
      </c>
      <c r="J10" s="116" t="s">
        <v>692</v>
      </c>
    </row>
    <row r="11" spans="1:10">
      <c r="A11" s="116" t="s">
        <v>748</v>
      </c>
      <c r="B11" s="116" t="s">
        <v>749</v>
      </c>
      <c r="C11" s="116" t="s">
        <v>1689</v>
      </c>
      <c r="D11" s="116" t="s">
        <v>741</v>
      </c>
      <c r="E11" s="116" t="s">
        <v>742</v>
      </c>
      <c r="F11" s="116" t="s">
        <v>737</v>
      </c>
      <c r="G11" s="116" t="s">
        <v>133</v>
      </c>
      <c r="H11" s="116">
        <v>2</v>
      </c>
      <c r="I11" s="116" t="s">
        <v>691</v>
      </c>
      <c r="J11" s="116" t="s">
        <v>692</v>
      </c>
    </row>
    <row r="12" spans="1:10">
      <c r="A12" s="116" t="s">
        <v>748</v>
      </c>
      <c r="B12" s="116" t="s">
        <v>749</v>
      </c>
      <c r="C12" s="116" t="s">
        <v>1831</v>
      </c>
      <c r="D12" s="116" t="s">
        <v>741</v>
      </c>
      <c r="E12" s="116" t="s">
        <v>742</v>
      </c>
      <c r="F12" s="116" t="s">
        <v>737</v>
      </c>
      <c r="G12" s="116" t="s">
        <v>133</v>
      </c>
      <c r="H12" s="116">
        <v>2</v>
      </c>
      <c r="I12" s="116" t="s">
        <v>691</v>
      </c>
      <c r="J12" s="116" t="s">
        <v>692</v>
      </c>
    </row>
    <row r="13" spans="1:10">
      <c r="A13" s="116" t="s">
        <v>836</v>
      </c>
      <c r="B13" s="116" t="s">
        <v>837</v>
      </c>
      <c r="C13" s="116" t="s">
        <v>839</v>
      </c>
      <c r="D13" s="116" t="s">
        <v>741</v>
      </c>
      <c r="E13" s="116" t="s">
        <v>742</v>
      </c>
      <c r="F13" s="116" t="s">
        <v>737</v>
      </c>
      <c r="G13" s="116" t="s">
        <v>133</v>
      </c>
      <c r="H13" s="116">
        <v>3</v>
      </c>
      <c r="I13" s="116" t="s">
        <v>691</v>
      </c>
      <c r="J13" s="116" t="s">
        <v>692</v>
      </c>
    </row>
    <row r="14" spans="1:10">
      <c r="A14" s="116" t="s">
        <v>836</v>
      </c>
      <c r="B14" s="116" t="s">
        <v>837</v>
      </c>
      <c r="C14" s="116" t="s">
        <v>841</v>
      </c>
      <c r="D14" s="116" t="s">
        <v>741</v>
      </c>
      <c r="E14" s="116" t="s">
        <v>742</v>
      </c>
      <c r="F14" s="116" t="s">
        <v>737</v>
      </c>
      <c r="G14" s="116" t="s">
        <v>133</v>
      </c>
      <c r="H14" s="116">
        <v>1</v>
      </c>
      <c r="I14" s="116" t="s">
        <v>691</v>
      </c>
      <c r="J14" s="116" t="s">
        <v>692</v>
      </c>
    </row>
    <row r="15" spans="1:10">
      <c r="A15" s="116" t="s">
        <v>836</v>
      </c>
      <c r="B15" s="116" t="s">
        <v>837</v>
      </c>
      <c r="C15" s="116" t="s">
        <v>843</v>
      </c>
      <c r="D15" s="116" t="s">
        <v>741</v>
      </c>
      <c r="E15" s="116" t="s">
        <v>742</v>
      </c>
      <c r="F15" s="116" t="s">
        <v>737</v>
      </c>
      <c r="G15" s="116" t="s">
        <v>133</v>
      </c>
      <c r="H15" s="116">
        <v>2</v>
      </c>
      <c r="I15" s="116" t="s">
        <v>691</v>
      </c>
      <c r="J15" s="116" t="s">
        <v>692</v>
      </c>
    </row>
    <row r="16" spans="1:10">
      <c r="A16" s="116" t="s">
        <v>850</v>
      </c>
      <c r="B16" s="116" t="s">
        <v>851</v>
      </c>
      <c r="C16" s="116" t="s">
        <v>1874</v>
      </c>
      <c r="D16" s="116" t="s">
        <v>741</v>
      </c>
      <c r="E16" s="116" t="s">
        <v>742</v>
      </c>
      <c r="F16" s="116" t="s">
        <v>737</v>
      </c>
      <c r="G16" s="116" t="s">
        <v>133</v>
      </c>
      <c r="H16" s="116">
        <v>1</v>
      </c>
      <c r="I16" s="116" t="s">
        <v>691</v>
      </c>
      <c r="J16" s="116" t="s">
        <v>692</v>
      </c>
    </row>
    <row r="17" spans="1:10">
      <c r="A17" s="116" t="s">
        <v>853</v>
      </c>
      <c r="B17" s="116" t="s">
        <v>854</v>
      </c>
      <c r="C17" s="116" t="s">
        <v>1875</v>
      </c>
      <c r="D17" s="116" t="s">
        <v>741</v>
      </c>
      <c r="E17" s="116" t="s">
        <v>742</v>
      </c>
      <c r="F17" s="116" t="s">
        <v>737</v>
      </c>
      <c r="G17" s="116" t="s">
        <v>133</v>
      </c>
      <c r="H17" s="116">
        <v>1</v>
      </c>
      <c r="I17" s="116" t="s">
        <v>691</v>
      </c>
      <c r="J17" s="116" t="s">
        <v>692</v>
      </c>
    </row>
    <row r="18" spans="1:10">
      <c r="A18" s="116" t="s">
        <v>902</v>
      </c>
      <c r="B18" s="116" t="s">
        <v>903</v>
      </c>
      <c r="C18" s="116" t="s">
        <v>1884</v>
      </c>
      <c r="D18" s="116" t="s">
        <v>741</v>
      </c>
      <c r="E18" s="116" t="s">
        <v>742</v>
      </c>
      <c r="F18" s="116" t="s">
        <v>737</v>
      </c>
      <c r="G18" s="116" t="s">
        <v>133</v>
      </c>
      <c r="H18" s="116">
        <v>4</v>
      </c>
      <c r="I18" s="116" t="s">
        <v>691</v>
      </c>
      <c r="J18" s="116" t="s">
        <v>692</v>
      </c>
    </row>
    <row r="19" spans="1:10">
      <c r="A19" s="116" t="s">
        <v>902</v>
      </c>
      <c r="B19" s="116" t="s">
        <v>903</v>
      </c>
      <c r="C19" s="116" t="s">
        <v>906</v>
      </c>
      <c r="D19" s="116" t="s">
        <v>741</v>
      </c>
      <c r="E19" s="116" t="s">
        <v>742</v>
      </c>
      <c r="F19" s="116" t="s">
        <v>737</v>
      </c>
      <c r="G19" s="116" t="s">
        <v>133</v>
      </c>
      <c r="H19" s="116">
        <v>1</v>
      </c>
      <c r="I19" s="116" t="s">
        <v>691</v>
      </c>
      <c r="J19" s="116" t="s">
        <v>692</v>
      </c>
    </row>
    <row r="20" spans="1:10">
      <c r="A20" s="116" t="s">
        <v>902</v>
      </c>
      <c r="B20" s="116" t="s">
        <v>903</v>
      </c>
      <c r="C20" s="116" t="s">
        <v>908</v>
      </c>
      <c r="D20" s="116" t="s">
        <v>741</v>
      </c>
      <c r="E20" s="116" t="s">
        <v>742</v>
      </c>
      <c r="F20" s="116" t="s">
        <v>737</v>
      </c>
      <c r="G20" s="116" t="s">
        <v>133</v>
      </c>
      <c r="H20" s="116">
        <v>2</v>
      </c>
      <c r="I20" s="116" t="s">
        <v>691</v>
      </c>
      <c r="J20" s="116" t="s">
        <v>692</v>
      </c>
    </row>
    <row r="21" spans="1:10">
      <c r="A21" s="116" t="s">
        <v>902</v>
      </c>
      <c r="B21" s="116" t="s">
        <v>903</v>
      </c>
      <c r="C21" s="116" t="s">
        <v>1885</v>
      </c>
      <c r="D21" s="116" t="s">
        <v>741</v>
      </c>
      <c r="E21" s="116" t="s">
        <v>742</v>
      </c>
      <c r="F21" s="116" t="s">
        <v>737</v>
      </c>
      <c r="G21" s="116" t="s">
        <v>133</v>
      </c>
      <c r="H21" s="116">
        <v>1</v>
      </c>
      <c r="I21" s="116" t="s">
        <v>691</v>
      </c>
      <c r="J21" s="116" t="s">
        <v>692</v>
      </c>
    </row>
    <row r="22" spans="1:10">
      <c r="A22" s="116" t="s">
        <v>902</v>
      </c>
      <c r="B22" s="116" t="s">
        <v>903</v>
      </c>
      <c r="C22" s="116" t="s">
        <v>911</v>
      </c>
      <c r="D22" s="116" t="s">
        <v>741</v>
      </c>
      <c r="E22" s="116" t="s">
        <v>742</v>
      </c>
      <c r="F22" s="116" t="s">
        <v>737</v>
      </c>
      <c r="G22" s="116" t="s">
        <v>133</v>
      </c>
      <c r="H22" s="116">
        <v>7</v>
      </c>
      <c r="I22" s="116" t="s">
        <v>691</v>
      </c>
      <c r="J22" s="116" t="s">
        <v>692</v>
      </c>
    </row>
    <row r="23" spans="1:10">
      <c r="A23" s="116" t="s">
        <v>902</v>
      </c>
      <c r="B23" s="116" t="s">
        <v>903</v>
      </c>
      <c r="C23" s="116" t="s">
        <v>913</v>
      </c>
      <c r="D23" s="116" t="s">
        <v>741</v>
      </c>
      <c r="E23" s="116" t="s">
        <v>742</v>
      </c>
      <c r="F23" s="116" t="s">
        <v>737</v>
      </c>
      <c r="G23" s="116" t="s">
        <v>133</v>
      </c>
      <c r="H23" s="116">
        <v>4</v>
      </c>
      <c r="I23" s="116" t="s">
        <v>691</v>
      </c>
      <c r="J23" s="116" t="s">
        <v>692</v>
      </c>
    </row>
    <row r="24" spans="1:10">
      <c r="A24" s="116" t="s">
        <v>902</v>
      </c>
      <c r="B24" s="116" t="s">
        <v>903</v>
      </c>
      <c r="C24" s="116" t="s">
        <v>915</v>
      </c>
      <c r="D24" s="116" t="s">
        <v>741</v>
      </c>
      <c r="E24" s="116" t="s">
        <v>742</v>
      </c>
      <c r="F24" s="116" t="s">
        <v>737</v>
      </c>
      <c r="G24" s="116" t="s">
        <v>133</v>
      </c>
      <c r="H24" s="116">
        <v>4</v>
      </c>
      <c r="I24" s="116" t="s">
        <v>691</v>
      </c>
      <c r="J24" s="116" t="s">
        <v>692</v>
      </c>
    </row>
    <row r="25" spans="1:10">
      <c r="A25" s="116" t="s">
        <v>902</v>
      </c>
      <c r="B25" s="116" t="s">
        <v>903</v>
      </c>
      <c r="C25" s="116" t="s">
        <v>917</v>
      </c>
      <c r="D25" s="116" t="s">
        <v>741</v>
      </c>
      <c r="E25" s="116" t="s">
        <v>742</v>
      </c>
      <c r="F25" s="116" t="s">
        <v>737</v>
      </c>
      <c r="G25" s="116" t="s">
        <v>133</v>
      </c>
      <c r="H25" s="116">
        <v>4</v>
      </c>
      <c r="I25" s="116" t="s">
        <v>691</v>
      </c>
      <c r="J25" s="116" t="s">
        <v>692</v>
      </c>
    </row>
    <row r="26" spans="1:10">
      <c r="A26" s="116" t="s">
        <v>902</v>
      </c>
      <c r="B26" s="116" t="s">
        <v>903</v>
      </c>
      <c r="C26" s="116" t="s">
        <v>1886</v>
      </c>
      <c r="D26" s="116" t="s">
        <v>741</v>
      </c>
      <c r="E26" s="116" t="s">
        <v>742</v>
      </c>
      <c r="F26" s="116" t="s">
        <v>737</v>
      </c>
      <c r="G26" s="116" t="s">
        <v>133</v>
      </c>
      <c r="H26" s="116">
        <v>4</v>
      </c>
      <c r="I26" s="116" t="s">
        <v>691</v>
      </c>
      <c r="J26" s="116" t="s">
        <v>692</v>
      </c>
    </row>
    <row r="27" spans="1:10">
      <c r="A27" s="116" t="s">
        <v>902</v>
      </c>
      <c r="B27" s="116" t="s">
        <v>903</v>
      </c>
      <c r="C27" s="116" t="s">
        <v>920</v>
      </c>
      <c r="D27" s="116" t="s">
        <v>741</v>
      </c>
      <c r="E27" s="116" t="s">
        <v>742</v>
      </c>
      <c r="F27" s="116" t="s">
        <v>737</v>
      </c>
      <c r="G27" s="116" t="s">
        <v>133</v>
      </c>
      <c r="H27" s="116">
        <v>7</v>
      </c>
      <c r="I27" s="116" t="s">
        <v>691</v>
      </c>
      <c r="J27" s="116" t="s">
        <v>692</v>
      </c>
    </row>
    <row r="28" spans="1:10">
      <c r="A28" s="116" t="s">
        <v>1087</v>
      </c>
      <c r="B28" s="116" t="s">
        <v>218</v>
      </c>
      <c r="C28" s="116" t="s">
        <v>1956</v>
      </c>
      <c r="D28" s="116" t="s">
        <v>741</v>
      </c>
      <c r="E28" s="116" t="s">
        <v>742</v>
      </c>
      <c r="F28" s="116" t="s">
        <v>737</v>
      </c>
      <c r="G28" s="116" t="s">
        <v>133</v>
      </c>
      <c r="H28" s="116">
        <v>6</v>
      </c>
      <c r="I28" s="116" t="s">
        <v>691</v>
      </c>
      <c r="J28" s="116" t="s">
        <v>692</v>
      </c>
    </row>
    <row r="29" spans="1:10">
      <c r="A29" s="116" t="s">
        <v>1087</v>
      </c>
      <c r="B29" s="116" t="s">
        <v>218</v>
      </c>
      <c r="C29" s="116" t="s">
        <v>2023</v>
      </c>
      <c r="D29" s="116" t="s">
        <v>741</v>
      </c>
      <c r="E29" s="116" t="s">
        <v>742</v>
      </c>
      <c r="F29" s="116" t="s">
        <v>737</v>
      </c>
      <c r="G29" s="116" t="s">
        <v>133</v>
      </c>
      <c r="H29" s="116">
        <v>1</v>
      </c>
      <c r="I29" s="116" t="s">
        <v>691</v>
      </c>
      <c r="J29" s="116" t="s">
        <v>692</v>
      </c>
    </row>
    <row r="30" spans="1:10">
      <c r="A30" s="116" t="s">
        <v>1087</v>
      </c>
      <c r="B30" s="116" t="s">
        <v>218</v>
      </c>
      <c r="C30" s="116" t="s">
        <v>943</v>
      </c>
      <c r="D30" s="116" t="s">
        <v>741</v>
      </c>
      <c r="E30" s="116" t="s">
        <v>742</v>
      </c>
      <c r="F30" s="116" t="s">
        <v>737</v>
      </c>
      <c r="G30" s="116" t="s">
        <v>133</v>
      </c>
      <c r="H30" s="116">
        <v>3</v>
      </c>
      <c r="I30" s="116" t="s">
        <v>691</v>
      </c>
      <c r="J30" s="116" t="s">
        <v>692</v>
      </c>
    </row>
    <row r="31" spans="1:10">
      <c r="A31" s="116" t="s">
        <v>1087</v>
      </c>
      <c r="B31" s="116" t="s">
        <v>218</v>
      </c>
      <c r="C31" s="116" t="s">
        <v>945</v>
      </c>
      <c r="D31" s="116" t="s">
        <v>741</v>
      </c>
      <c r="E31" s="116" t="s">
        <v>742</v>
      </c>
      <c r="F31" s="116" t="s">
        <v>737</v>
      </c>
      <c r="G31" s="116" t="s">
        <v>133</v>
      </c>
      <c r="H31" s="116">
        <v>6</v>
      </c>
      <c r="I31" s="116" t="s">
        <v>691</v>
      </c>
      <c r="J31" s="116" t="s">
        <v>692</v>
      </c>
    </row>
    <row r="32" spans="1:10" hidden="1">
      <c r="A32" s="116" t="s">
        <v>1087</v>
      </c>
      <c r="B32" s="116" t="s">
        <v>218</v>
      </c>
      <c r="C32" s="116" t="s">
        <v>1100</v>
      </c>
      <c r="D32" s="116" t="s">
        <v>1101</v>
      </c>
      <c r="E32" s="116" t="s">
        <v>2024</v>
      </c>
      <c r="F32" s="116" t="s">
        <v>689</v>
      </c>
      <c r="G32" s="116" t="s">
        <v>690</v>
      </c>
      <c r="H32" s="116">
        <v>4</v>
      </c>
      <c r="I32" s="116" t="s">
        <v>691</v>
      </c>
      <c r="J32" s="116" t="s">
        <v>692</v>
      </c>
    </row>
    <row r="33" spans="1:10" hidden="1">
      <c r="A33" s="116" t="s">
        <v>1087</v>
      </c>
      <c r="B33" s="116" t="s">
        <v>218</v>
      </c>
      <c r="C33" s="116" t="s">
        <v>1104</v>
      </c>
      <c r="D33" s="116" t="s">
        <v>1101</v>
      </c>
      <c r="E33" s="116" t="s">
        <v>2024</v>
      </c>
      <c r="F33" s="116" t="s">
        <v>689</v>
      </c>
      <c r="G33" s="116" t="s">
        <v>690</v>
      </c>
      <c r="H33" s="116">
        <v>2</v>
      </c>
      <c r="I33" s="116" t="s">
        <v>691</v>
      </c>
      <c r="J33" s="116" t="s">
        <v>692</v>
      </c>
    </row>
    <row r="34" spans="1:10" hidden="1">
      <c r="A34" s="116" t="s">
        <v>1087</v>
      </c>
      <c r="B34" s="116" t="s">
        <v>218</v>
      </c>
      <c r="C34" s="116" t="s">
        <v>1106</v>
      </c>
      <c r="D34" s="116" t="s">
        <v>1101</v>
      </c>
      <c r="E34" s="116" t="s">
        <v>2024</v>
      </c>
      <c r="F34" s="116" t="s">
        <v>689</v>
      </c>
      <c r="G34" s="116" t="s">
        <v>690</v>
      </c>
      <c r="H34" s="116">
        <v>3</v>
      </c>
      <c r="I34" s="116" t="s">
        <v>691</v>
      </c>
      <c r="J34" s="116" t="s">
        <v>692</v>
      </c>
    </row>
    <row r="35" spans="1:10">
      <c r="A35" s="116" t="s">
        <v>1087</v>
      </c>
      <c r="B35" s="116" t="s">
        <v>218</v>
      </c>
      <c r="C35" s="116" t="s">
        <v>1108</v>
      </c>
      <c r="D35" s="116" t="s">
        <v>1101</v>
      </c>
      <c r="E35" s="116" t="s">
        <v>2024</v>
      </c>
      <c r="F35" s="116" t="s">
        <v>689</v>
      </c>
      <c r="G35" s="116" t="s">
        <v>690</v>
      </c>
      <c r="H35" s="116">
        <v>6</v>
      </c>
      <c r="I35" s="116" t="s">
        <v>691</v>
      </c>
      <c r="J35" s="116" t="s">
        <v>692</v>
      </c>
    </row>
    <row r="36" spans="1:10" hidden="1">
      <c r="A36" s="116" t="s">
        <v>1087</v>
      </c>
      <c r="B36" s="116" t="s">
        <v>218</v>
      </c>
      <c r="C36" s="116" t="s">
        <v>1110</v>
      </c>
      <c r="D36" s="116" t="s">
        <v>1101</v>
      </c>
      <c r="E36" s="116" t="s">
        <v>2024</v>
      </c>
      <c r="F36" s="116" t="s">
        <v>689</v>
      </c>
      <c r="G36" s="116" t="s">
        <v>690</v>
      </c>
      <c r="H36" s="116">
        <v>2</v>
      </c>
      <c r="I36" s="116" t="s">
        <v>691</v>
      </c>
      <c r="J36" s="116" t="s">
        <v>692</v>
      </c>
    </row>
    <row r="37" spans="1:10">
      <c r="A37" s="116" t="s">
        <v>902</v>
      </c>
      <c r="B37" s="116" t="s">
        <v>903</v>
      </c>
      <c r="C37" s="116" t="s">
        <v>1900</v>
      </c>
      <c r="D37" s="116" t="s">
        <v>965</v>
      </c>
      <c r="E37" s="116" t="s">
        <v>966</v>
      </c>
      <c r="F37" s="116" t="s">
        <v>689</v>
      </c>
      <c r="G37" s="116" t="s">
        <v>690</v>
      </c>
      <c r="H37" s="116">
        <v>1</v>
      </c>
      <c r="I37" s="116" t="s">
        <v>691</v>
      </c>
      <c r="J37" s="116" t="s">
        <v>692</v>
      </c>
    </row>
    <row r="38" spans="1:10">
      <c r="A38" s="116" t="s">
        <v>902</v>
      </c>
      <c r="B38" s="116" t="s">
        <v>903</v>
      </c>
      <c r="C38" s="116" t="s">
        <v>1901</v>
      </c>
      <c r="D38" s="116" t="s">
        <v>965</v>
      </c>
      <c r="E38" s="116" t="s">
        <v>966</v>
      </c>
      <c r="F38" s="116" t="s">
        <v>689</v>
      </c>
      <c r="G38" s="116" t="s">
        <v>690</v>
      </c>
      <c r="H38" s="116">
        <v>2</v>
      </c>
      <c r="I38" s="116" t="s">
        <v>691</v>
      </c>
      <c r="J38" s="116" t="s">
        <v>692</v>
      </c>
    </row>
    <row r="39" spans="1:10">
      <c r="A39" s="116" t="s">
        <v>902</v>
      </c>
      <c r="B39" s="116" t="s">
        <v>903</v>
      </c>
      <c r="C39" s="116" t="s">
        <v>968</v>
      </c>
      <c r="D39" s="116" t="s">
        <v>965</v>
      </c>
      <c r="E39" s="116" t="s">
        <v>966</v>
      </c>
      <c r="F39" s="116" t="s">
        <v>689</v>
      </c>
      <c r="G39" s="116" t="s">
        <v>690</v>
      </c>
      <c r="H39" s="116">
        <v>1</v>
      </c>
      <c r="I39" s="116" t="s">
        <v>691</v>
      </c>
      <c r="J39" s="116" t="s">
        <v>692</v>
      </c>
    </row>
    <row r="40" spans="1:10">
      <c r="A40" s="116" t="s">
        <v>902</v>
      </c>
      <c r="B40" s="116" t="s">
        <v>903</v>
      </c>
      <c r="C40" s="116" t="s">
        <v>1905</v>
      </c>
      <c r="D40" s="116" t="s">
        <v>965</v>
      </c>
      <c r="E40" s="116" t="s">
        <v>966</v>
      </c>
      <c r="F40" s="116" t="s">
        <v>689</v>
      </c>
      <c r="G40" s="116" t="s">
        <v>690</v>
      </c>
      <c r="H40" s="116">
        <v>2</v>
      </c>
      <c r="I40" s="116" t="s">
        <v>691</v>
      </c>
      <c r="J40" s="116" t="s">
        <v>692</v>
      </c>
    </row>
    <row r="41" spans="1:10">
      <c r="A41" s="116" t="s">
        <v>902</v>
      </c>
      <c r="B41" s="116" t="s">
        <v>903</v>
      </c>
      <c r="C41" s="116" t="s">
        <v>971</v>
      </c>
      <c r="D41" s="116" t="s">
        <v>965</v>
      </c>
      <c r="E41" s="116" t="s">
        <v>966</v>
      </c>
      <c r="F41" s="116" t="s">
        <v>689</v>
      </c>
      <c r="G41" s="116" t="s">
        <v>690</v>
      </c>
      <c r="H41" s="116">
        <v>1</v>
      </c>
      <c r="I41" s="116" t="s">
        <v>691</v>
      </c>
      <c r="J41" s="116" t="s">
        <v>692</v>
      </c>
    </row>
    <row r="42" spans="1:10" hidden="1">
      <c r="A42" s="116" t="s">
        <v>902</v>
      </c>
      <c r="B42" s="116" t="s">
        <v>903</v>
      </c>
      <c r="C42" s="116" t="s">
        <v>2025</v>
      </c>
      <c r="D42" s="116" t="s">
        <v>965</v>
      </c>
      <c r="E42" s="116" t="s">
        <v>966</v>
      </c>
      <c r="F42" s="116" t="s">
        <v>689</v>
      </c>
      <c r="G42" s="116" t="s">
        <v>690</v>
      </c>
      <c r="H42" s="116">
        <v>3</v>
      </c>
      <c r="I42" s="116" t="s">
        <v>691</v>
      </c>
      <c r="J42" s="116" t="s">
        <v>692</v>
      </c>
    </row>
    <row r="43" spans="1:10">
      <c r="A43" s="116" t="s">
        <v>902</v>
      </c>
      <c r="B43" s="116" t="s">
        <v>903</v>
      </c>
      <c r="C43" s="116" t="s">
        <v>1906</v>
      </c>
      <c r="D43" s="116" t="s">
        <v>965</v>
      </c>
      <c r="E43" s="116" t="s">
        <v>966</v>
      </c>
      <c r="F43" s="116" t="s">
        <v>689</v>
      </c>
      <c r="G43" s="116" t="s">
        <v>690</v>
      </c>
      <c r="H43" s="116">
        <v>1</v>
      </c>
      <c r="I43" s="116" t="s">
        <v>691</v>
      </c>
      <c r="J43" s="116" t="s">
        <v>692</v>
      </c>
    </row>
    <row r="44" spans="1:10" hidden="1">
      <c r="A44" s="116" t="s">
        <v>902</v>
      </c>
      <c r="B44" s="116" t="s">
        <v>903</v>
      </c>
      <c r="C44" s="116" t="s">
        <v>1908</v>
      </c>
      <c r="D44" s="116" t="s">
        <v>965</v>
      </c>
      <c r="E44" s="116" t="s">
        <v>966</v>
      </c>
      <c r="F44" s="116" t="s">
        <v>689</v>
      </c>
      <c r="G44" s="116" t="s">
        <v>690</v>
      </c>
      <c r="H44" s="116">
        <v>1</v>
      </c>
      <c r="I44" s="116" t="s">
        <v>691</v>
      </c>
      <c r="J44" s="116" t="s">
        <v>692</v>
      </c>
    </row>
    <row r="45" spans="1:10">
      <c r="A45" s="116" t="s">
        <v>902</v>
      </c>
      <c r="B45" s="116" t="s">
        <v>903</v>
      </c>
      <c r="C45" s="116" t="s">
        <v>974</v>
      </c>
      <c r="D45" s="116" t="s">
        <v>965</v>
      </c>
      <c r="E45" s="116" t="s">
        <v>966</v>
      </c>
      <c r="F45" s="116" t="s">
        <v>689</v>
      </c>
      <c r="G45" s="116" t="s">
        <v>690</v>
      </c>
      <c r="H45" s="116">
        <v>1</v>
      </c>
      <c r="I45" s="116" t="s">
        <v>691</v>
      </c>
      <c r="J45" s="116" t="s">
        <v>692</v>
      </c>
    </row>
    <row r="46" spans="1:10">
      <c r="A46" s="116" t="s">
        <v>902</v>
      </c>
      <c r="B46" s="116" t="s">
        <v>903</v>
      </c>
      <c r="C46" s="116" t="s">
        <v>976</v>
      </c>
      <c r="D46" s="116" t="s">
        <v>965</v>
      </c>
      <c r="E46" s="116" t="s">
        <v>966</v>
      </c>
      <c r="F46" s="116" t="s">
        <v>689</v>
      </c>
      <c r="G46" s="116" t="s">
        <v>690</v>
      </c>
      <c r="H46" s="116">
        <v>1</v>
      </c>
      <c r="I46" s="116" t="s">
        <v>691</v>
      </c>
      <c r="J46" s="116" t="s">
        <v>692</v>
      </c>
    </row>
    <row r="47" spans="1:10">
      <c r="A47" s="116" t="s">
        <v>902</v>
      </c>
      <c r="B47" s="116" t="s">
        <v>903</v>
      </c>
      <c r="C47" s="116" t="s">
        <v>978</v>
      </c>
      <c r="D47" s="116" t="s">
        <v>965</v>
      </c>
      <c r="E47" s="116" t="s">
        <v>966</v>
      </c>
      <c r="F47" s="116" t="s">
        <v>689</v>
      </c>
      <c r="G47" s="116" t="s">
        <v>690</v>
      </c>
      <c r="H47" s="116">
        <v>2</v>
      </c>
      <c r="I47" s="116" t="s">
        <v>691</v>
      </c>
      <c r="J47" s="116" t="s">
        <v>692</v>
      </c>
    </row>
    <row r="48" spans="1:10">
      <c r="A48" s="116" t="s">
        <v>902</v>
      </c>
      <c r="B48" s="116" t="s">
        <v>903</v>
      </c>
      <c r="C48" s="116" t="s">
        <v>980</v>
      </c>
      <c r="D48" s="116" t="s">
        <v>965</v>
      </c>
      <c r="E48" s="116" t="s">
        <v>966</v>
      </c>
      <c r="F48" s="116" t="s">
        <v>689</v>
      </c>
      <c r="G48" s="116" t="s">
        <v>690</v>
      </c>
      <c r="H48" s="116">
        <v>2</v>
      </c>
      <c r="I48" s="116" t="s">
        <v>691</v>
      </c>
      <c r="J48" s="116" t="s">
        <v>692</v>
      </c>
    </row>
    <row r="49" spans="1:10">
      <c r="A49" s="116" t="s">
        <v>902</v>
      </c>
      <c r="B49" s="116" t="s">
        <v>903</v>
      </c>
      <c r="C49" s="116" t="s">
        <v>982</v>
      </c>
      <c r="D49" s="116" t="s">
        <v>965</v>
      </c>
      <c r="E49" s="116" t="s">
        <v>966</v>
      </c>
      <c r="F49" s="116" t="s">
        <v>689</v>
      </c>
      <c r="G49" s="116" t="s">
        <v>690</v>
      </c>
      <c r="H49" s="116">
        <v>1</v>
      </c>
      <c r="I49" s="116" t="s">
        <v>691</v>
      </c>
      <c r="J49" s="116" t="s">
        <v>692</v>
      </c>
    </row>
    <row r="50" spans="1:10" hidden="1">
      <c r="A50" s="116" t="s">
        <v>902</v>
      </c>
      <c r="B50" s="116" t="s">
        <v>903</v>
      </c>
      <c r="C50" s="116" t="s">
        <v>2026</v>
      </c>
      <c r="D50" s="116" t="s">
        <v>965</v>
      </c>
      <c r="E50" s="116" t="s">
        <v>966</v>
      </c>
      <c r="F50" s="116" t="s">
        <v>689</v>
      </c>
      <c r="G50" s="116" t="s">
        <v>690</v>
      </c>
      <c r="H50" s="116">
        <v>1</v>
      </c>
      <c r="I50" s="116" t="s">
        <v>691</v>
      </c>
      <c r="J50" s="116" t="s">
        <v>692</v>
      </c>
    </row>
    <row r="51" spans="1:10" hidden="1">
      <c r="A51" s="116" t="s">
        <v>902</v>
      </c>
      <c r="B51" s="116" t="s">
        <v>903</v>
      </c>
      <c r="C51" s="116" t="s">
        <v>1955</v>
      </c>
      <c r="D51" s="116" t="s">
        <v>1085</v>
      </c>
      <c r="E51" s="116" t="s">
        <v>1086</v>
      </c>
      <c r="F51" s="116" t="s">
        <v>689</v>
      </c>
      <c r="G51" s="116" t="s">
        <v>690</v>
      </c>
      <c r="H51" s="116">
        <v>3</v>
      </c>
      <c r="I51" s="116" t="s">
        <v>691</v>
      </c>
      <c r="J51" s="116" t="s">
        <v>692</v>
      </c>
    </row>
    <row r="52" spans="1:10" hidden="1">
      <c r="A52" s="116" t="s">
        <v>809</v>
      </c>
      <c r="B52" s="116" t="s">
        <v>810</v>
      </c>
      <c r="C52" s="116" t="s">
        <v>1722</v>
      </c>
      <c r="D52" s="116" t="s">
        <v>831</v>
      </c>
      <c r="E52" s="116" t="s">
        <v>832</v>
      </c>
      <c r="F52" s="116" t="s">
        <v>689</v>
      </c>
      <c r="G52" s="116" t="s">
        <v>690</v>
      </c>
      <c r="H52" s="116">
        <v>1</v>
      </c>
      <c r="I52" s="116" t="s">
        <v>691</v>
      </c>
      <c r="J52" s="116" t="s">
        <v>692</v>
      </c>
    </row>
    <row r="53" spans="1:10" hidden="1">
      <c r="A53" s="116" t="s">
        <v>809</v>
      </c>
      <c r="B53" s="116" t="s">
        <v>810</v>
      </c>
      <c r="C53" s="116" t="s">
        <v>1867</v>
      </c>
      <c r="D53" s="116" t="s">
        <v>831</v>
      </c>
      <c r="E53" s="116" t="s">
        <v>832</v>
      </c>
      <c r="F53" s="116" t="s">
        <v>689</v>
      </c>
      <c r="G53" s="116" t="s">
        <v>690</v>
      </c>
      <c r="H53" s="116">
        <v>2</v>
      </c>
      <c r="I53" s="116" t="s">
        <v>691</v>
      </c>
      <c r="J53" s="116" t="s">
        <v>692</v>
      </c>
    </row>
    <row r="54" spans="1:10" hidden="1">
      <c r="A54" s="116" t="s">
        <v>809</v>
      </c>
      <c r="B54" s="116" t="s">
        <v>810</v>
      </c>
      <c r="C54" s="116" t="s">
        <v>1868</v>
      </c>
      <c r="D54" s="116" t="s">
        <v>831</v>
      </c>
      <c r="E54" s="116" t="s">
        <v>832</v>
      </c>
      <c r="F54" s="116" t="s">
        <v>689</v>
      </c>
      <c r="G54" s="116" t="s">
        <v>690</v>
      </c>
      <c r="H54" s="116">
        <v>1</v>
      </c>
      <c r="I54" s="116" t="s">
        <v>691</v>
      </c>
      <c r="J54" s="116" t="s">
        <v>692</v>
      </c>
    </row>
    <row r="55" spans="1:10">
      <c r="A55" s="116" t="s">
        <v>809</v>
      </c>
      <c r="B55" s="116" t="s">
        <v>810</v>
      </c>
      <c r="C55" s="116" t="s">
        <v>1725</v>
      </c>
      <c r="D55" s="116" t="s">
        <v>831</v>
      </c>
      <c r="E55" s="116" t="s">
        <v>832</v>
      </c>
      <c r="F55" s="116" t="s">
        <v>689</v>
      </c>
      <c r="G55" s="116" t="s">
        <v>690</v>
      </c>
      <c r="H55" s="116">
        <v>7</v>
      </c>
      <c r="I55" s="116" t="s">
        <v>691</v>
      </c>
      <c r="J55" s="116" t="s">
        <v>692</v>
      </c>
    </row>
    <row r="56" spans="1:10" hidden="1">
      <c r="A56" s="116" t="s">
        <v>809</v>
      </c>
      <c r="B56" s="116" t="s">
        <v>810</v>
      </c>
      <c r="C56" s="116" t="s">
        <v>1863</v>
      </c>
      <c r="D56" s="116" t="s">
        <v>831</v>
      </c>
      <c r="E56" s="116" t="s">
        <v>832</v>
      </c>
      <c r="F56" s="116" t="s">
        <v>689</v>
      </c>
      <c r="G56" s="116" t="s">
        <v>690</v>
      </c>
      <c r="H56" s="116">
        <v>5</v>
      </c>
      <c r="I56" s="116" t="s">
        <v>691</v>
      </c>
      <c r="J56" s="116" t="s">
        <v>692</v>
      </c>
    </row>
    <row r="57" spans="1:10" hidden="1">
      <c r="A57" s="116" t="s">
        <v>809</v>
      </c>
      <c r="B57" s="116" t="s">
        <v>810</v>
      </c>
      <c r="C57" s="116" t="s">
        <v>1731</v>
      </c>
      <c r="D57" s="116" t="s">
        <v>831</v>
      </c>
      <c r="E57" s="116" t="s">
        <v>832</v>
      </c>
      <c r="F57" s="116" t="s">
        <v>689</v>
      </c>
      <c r="G57" s="116" t="s">
        <v>690</v>
      </c>
      <c r="H57" s="116">
        <v>1</v>
      </c>
      <c r="I57" s="116" t="s">
        <v>691</v>
      </c>
      <c r="J57" s="116" t="s">
        <v>692</v>
      </c>
    </row>
    <row r="58" spans="1:10" hidden="1">
      <c r="A58" s="116" t="s">
        <v>809</v>
      </c>
      <c r="B58" s="116" t="s">
        <v>810</v>
      </c>
      <c r="C58" s="116" t="s">
        <v>1869</v>
      </c>
      <c r="D58" s="116" t="s">
        <v>831</v>
      </c>
      <c r="E58" s="116" t="s">
        <v>832</v>
      </c>
      <c r="F58" s="116" t="s">
        <v>689</v>
      </c>
      <c r="G58" s="116" t="s">
        <v>690</v>
      </c>
      <c r="H58" s="116">
        <v>1</v>
      </c>
      <c r="I58" s="116" t="s">
        <v>691</v>
      </c>
      <c r="J58" s="116" t="s">
        <v>692</v>
      </c>
    </row>
    <row r="59" spans="1:10" hidden="1">
      <c r="A59" s="116" t="s">
        <v>809</v>
      </c>
      <c r="B59" s="116" t="s">
        <v>810</v>
      </c>
      <c r="C59" s="116" t="s">
        <v>1866</v>
      </c>
      <c r="D59" s="116" t="s">
        <v>831</v>
      </c>
      <c r="E59" s="116" t="s">
        <v>832</v>
      </c>
      <c r="F59" s="116" t="s">
        <v>689</v>
      </c>
      <c r="G59" s="116" t="s">
        <v>690</v>
      </c>
      <c r="H59" s="116">
        <v>3</v>
      </c>
      <c r="I59" s="116" t="s">
        <v>691</v>
      </c>
      <c r="J59" s="116" t="s">
        <v>692</v>
      </c>
    </row>
    <row r="60" spans="1:10">
      <c r="A60" s="116" t="s">
        <v>902</v>
      </c>
      <c r="B60" s="116" t="s">
        <v>903</v>
      </c>
      <c r="C60" s="116" t="s">
        <v>955</v>
      </c>
      <c r="D60" s="116" t="s">
        <v>956</v>
      </c>
      <c r="E60" s="116" t="s">
        <v>957</v>
      </c>
      <c r="F60" s="116" t="s">
        <v>689</v>
      </c>
      <c r="G60" s="116" t="s">
        <v>690</v>
      </c>
      <c r="H60" s="116">
        <v>1</v>
      </c>
      <c r="I60" s="116" t="s">
        <v>691</v>
      </c>
      <c r="J60" s="116" t="s">
        <v>692</v>
      </c>
    </row>
    <row r="61" spans="1:10">
      <c r="A61" s="116" t="s">
        <v>902</v>
      </c>
      <c r="B61" s="116" t="s">
        <v>903</v>
      </c>
      <c r="C61" s="116" t="s">
        <v>1900</v>
      </c>
      <c r="D61" s="116" t="s">
        <v>956</v>
      </c>
      <c r="E61" s="116" t="s">
        <v>957</v>
      </c>
      <c r="F61" s="116" t="s">
        <v>689</v>
      </c>
      <c r="G61" s="116" t="s">
        <v>690</v>
      </c>
      <c r="H61" s="116">
        <v>1</v>
      </c>
      <c r="I61" s="116" t="s">
        <v>691</v>
      </c>
      <c r="J61" s="116" t="s">
        <v>692</v>
      </c>
    </row>
    <row r="62" spans="1:10">
      <c r="A62" s="116" t="s">
        <v>902</v>
      </c>
      <c r="B62" s="116" t="s">
        <v>903</v>
      </c>
      <c r="C62" s="116" t="s">
        <v>1901</v>
      </c>
      <c r="D62" s="116" t="s">
        <v>956</v>
      </c>
      <c r="E62" s="116" t="s">
        <v>957</v>
      </c>
      <c r="F62" s="116" t="s">
        <v>689</v>
      </c>
      <c r="G62" s="116" t="s">
        <v>690</v>
      </c>
      <c r="H62" s="116">
        <v>1</v>
      </c>
      <c r="I62" s="116" t="s">
        <v>691</v>
      </c>
      <c r="J62" s="116" t="s">
        <v>692</v>
      </c>
    </row>
    <row r="63" spans="1:10">
      <c r="A63" s="116" t="s">
        <v>902</v>
      </c>
      <c r="B63" s="116" t="s">
        <v>903</v>
      </c>
      <c r="C63" s="116" t="s">
        <v>1902</v>
      </c>
      <c r="D63" s="116" t="s">
        <v>956</v>
      </c>
      <c r="E63" s="116" t="s">
        <v>957</v>
      </c>
      <c r="F63" s="116" t="s">
        <v>689</v>
      </c>
      <c r="G63" s="116" t="s">
        <v>690</v>
      </c>
      <c r="H63" s="116">
        <v>1</v>
      </c>
      <c r="I63" s="116" t="s">
        <v>691</v>
      </c>
      <c r="J63" s="116" t="s">
        <v>692</v>
      </c>
    </row>
    <row r="64" spans="1:10" hidden="1">
      <c r="A64" s="116" t="s">
        <v>902</v>
      </c>
      <c r="B64" s="116" t="s">
        <v>903</v>
      </c>
      <c r="C64" s="116" t="s">
        <v>1903</v>
      </c>
      <c r="D64" s="116" t="s">
        <v>956</v>
      </c>
      <c r="E64" s="116" t="s">
        <v>957</v>
      </c>
      <c r="F64" s="116" t="s">
        <v>689</v>
      </c>
      <c r="G64" s="116" t="s">
        <v>690</v>
      </c>
      <c r="H64" s="116">
        <v>2</v>
      </c>
      <c r="I64" s="116" t="s">
        <v>691</v>
      </c>
      <c r="J64" s="116" t="s">
        <v>692</v>
      </c>
    </row>
    <row r="65" spans="1:10" hidden="1">
      <c r="A65" s="116" t="s">
        <v>902</v>
      </c>
      <c r="B65" s="116" t="s">
        <v>903</v>
      </c>
      <c r="C65" s="116" t="s">
        <v>2027</v>
      </c>
      <c r="D65" s="116" t="s">
        <v>956</v>
      </c>
      <c r="E65" s="116" t="s">
        <v>957</v>
      </c>
      <c r="F65" s="116" t="s">
        <v>689</v>
      </c>
      <c r="G65" s="116" t="s">
        <v>690</v>
      </c>
      <c r="H65" s="116">
        <v>3</v>
      </c>
      <c r="I65" s="116" t="s">
        <v>691</v>
      </c>
      <c r="J65" s="116" t="s">
        <v>692</v>
      </c>
    </row>
    <row r="66" spans="1:10">
      <c r="A66" s="116" t="s">
        <v>902</v>
      </c>
      <c r="B66" s="116" t="s">
        <v>903</v>
      </c>
      <c r="C66" s="116" t="s">
        <v>1904</v>
      </c>
      <c r="D66" s="116" t="s">
        <v>956</v>
      </c>
      <c r="E66" s="116" t="s">
        <v>957</v>
      </c>
      <c r="F66" s="116" t="s">
        <v>689</v>
      </c>
      <c r="G66" s="116" t="s">
        <v>690</v>
      </c>
      <c r="H66" s="116">
        <v>1</v>
      </c>
      <c r="I66" s="116" t="s">
        <v>691</v>
      </c>
      <c r="J66" s="116" t="s">
        <v>692</v>
      </c>
    </row>
    <row r="67" spans="1:10">
      <c r="A67" s="116" t="s">
        <v>702</v>
      </c>
      <c r="B67" s="116" t="s">
        <v>703</v>
      </c>
      <c r="C67" s="116" t="s">
        <v>1816</v>
      </c>
      <c r="D67" s="116" t="s">
        <v>705</v>
      </c>
      <c r="E67" s="116" t="s">
        <v>706</v>
      </c>
      <c r="F67" s="116" t="s">
        <v>689</v>
      </c>
      <c r="G67" s="116" t="s">
        <v>690</v>
      </c>
      <c r="H67" s="116">
        <v>9</v>
      </c>
      <c r="I67" s="116" t="s">
        <v>691</v>
      </c>
      <c r="J67" s="116" t="s">
        <v>692</v>
      </c>
    </row>
    <row r="68" spans="1:10" hidden="1">
      <c r="A68" s="116" t="s">
        <v>702</v>
      </c>
      <c r="B68" s="116" t="s">
        <v>703</v>
      </c>
      <c r="C68" s="116" t="s">
        <v>1817</v>
      </c>
      <c r="D68" s="116" t="s">
        <v>705</v>
      </c>
      <c r="E68" s="116" t="s">
        <v>706</v>
      </c>
      <c r="F68" s="116" t="s">
        <v>689</v>
      </c>
      <c r="G68" s="116" t="s">
        <v>690</v>
      </c>
      <c r="H68" s="116">
        <v>3</v>
      </c>
      <c r="I68" s="116" t="s">
        <v>691</v>
      </c>
      <c r="J68" s="116" t="s">
        <v>692</v>
      </c>
    </row>
    <row r="69" spans="1:10" hidden="1">
      <c r="A69" s="116" t="s">
        <v>702</v>
      </c>
      <c r="B69" s="116" t="s">
        <v>703</v>
      </c>
      <c r="C69" s="116" t="s">
        <v>1818</v>
      </c>
      <c r="D69" s="116" t="s">
        <v>705</v>
      </c>
      <c r="E69" s="116" t="s">
        <v>706</v>
      </c>
      <c r="F69" s="116" t="s">
        <v>689</v>
      </c>
      <c r="G69" s="116" t="s">
        <v>690</v>
      </c>
      <c r="H69" s="116">
        <v>6</v>
      </c>
      <c r="I69" s="116" t="s">
        <v>691</v>
      </c>
      <c r="J69" s="116" t="s">
        <v>692</v>
      </c>
    </row>
    <row r="70" spans="1:10" hidden="1">
      <c r="A70" s="116" t="s">
        <v>738</v>
      </c>
      <c r="B70" s="116" t="s">
        <v>739</v>
      </c>
      <c r="C70" s="116" t="s">
        <v>1827</v>
      </c>
      <c r="D70" s="116" t="s">
        <v>744</v>
      </c>
      <c r="E70" s="116" t="s">
        <v>745</v>
      </c>
      <c r="F70" s="116" t="s">
        <v>689</v>
      </c>
      <c r="G70" s="116" t="s">
        <v>690</v>
      </c>
      <c r="H70" s="116">
        <v>3</v>
      </c>
      <c r="I70" s="116" t="s">
        <v>691</v>
      </c>
      <c r="J70" s="116" t="s">
        <v>692</v>
      </c>
    </row>
    <row r="71" spans="1:10" hidden="1">
      <c r="A71" s="116" t="s">
        <v>738</v>
      </c>
      <c r="B71" s="116" t="s">
        <v>739</v>
      </c>
      <c r="C71" s="116" t="s">
        <v>1828</v>
      </c>
      <c r="D71" s="116" t="s">
        <v>744</v>
      </c>
      <c r="E71" s="116" t="s">
        <v>745</v>
      </c>
      <c r="F71" s="116" t="s">
        <v>689</v>
      </c>
      <c r="G71" s="116" t="s">
        <v>690</v>
      </c>
      <c r="H71" s="116">
        <v>3</v>
      </c>
      <c r="I71" s="116" t="s">
        <v>691</v>
      </c>
      <c r="J71" s="116" t="s">
        <v>692</v>
      </c>
    </row>
    <row r="72" spans="1:10">
      <c r="A72" s="116" t="s">
        <v>738</v>
      </c>
      <c r="B72" s="116" t="s">
        <v>739</v>
      </c>
      <c r="C72" s="116" t="s">
        <v>1829</v>
      </c>
      <c r="D72" s="116" t="s">
        <v>744</v>
      </c>
      <c r="E72" s="116" t="s">
        <v>745</v>
      </c>
      <c r="F72" s="116" t="s">
        <v>689</v>
      </c>
      <c r="G72" s="116" t="s">
        <v>690</v>
      </c>
      <c r="H72" s="116">
        <v>4</v>
      </c>
      <c r="I72" s="116" t="s">
        <v>691</v>
      </c>
      <c r="J72" s="116" t="s">
        <v>692</v>
      </c>
    </row>
    <row r="73" spans="1:10">
      <c r="A73" s="116" t="s">
        <v>748</v>
      </c>
      <c r="B73" s="116" t="s">
        <v>749</v>
      </c>
      <c r="C73" s="116" t="s">
        <v>1689</v>
      </c>
      <c r="D73" s="116" t="s">
        <v>756</v>
      </c>
      <c r="E73" s="116" t="s">
        <v>757</v>
      </c>
      <c r="F73" s="116" t="s">
        <v>737</v>
      </c>
      <c r="G73" s="116" t="s">
        <v>133</v>
      </c>
      <c r="H73" s="116">
        <v>3</v>
      </c>
      <c r="I73" s="116" t="s">
        <v>691</v>
      </c>
      <c r="J73" s="116" t="s">
        <v>692</v>
      </c>
    </row>
    <row r="74" spans="1:10">
      <c r="A74" s="116" t="s">
        <v>809</v>
      </c>
      <c r="B74" s="116" t="s">
        <v>810</v>
      </c>
      <c r="C74" s="116" t="s">
        <v>1702</v>
      </c>
      <c r="D74" s="116" t="s">
        <v>756</v>
      </c>
      <c r="E74" s="116" t="s">
        <v>757</v>
      </c>
      <c r="F74" s="116" t="s">
        <v>737</v>
      </c>
      <c r="G74" s="116" t="s">
        <v>133</v>
      </c>
      <c r="H74" s="116">
        <v>6</v>
      </c>
      <c r="I74" s="116" t="s">
        <v>691</v>
      </c>
      <c r="J74" s="116" t="s">
        <v>692</v>
      </c>
    </row>
    <row r="75" spans="1:10">
      <c r="A75" s="116" t="s">
        <v>836</v>
      </c>
      <c r="B75" s="116" t="s">
        <v>837</v>
      </c>
      <c r="C75" s="116" t="s">
        <v>839</v>
      </c>
      <c r="D75" s="116" t="s">
        <v>756</v>
      </c>
      <c r="E75" s="116" t="s">
        <v>757</v>
      </c>
      <c r="F75" s="116" t="s">
        <v>737</v>
      </c>
      <c r="G75" s="116" t="s">
        <v>133</v>
      </c>
      <c r="H75" s="116">
        <v>7</v>
      </c>
      <c r="I75" s="116" t="s">
        <v>691</v>
      </c>
      <c r="J75" s="116" t="s">
        <v>692</v>
      </c>
    </row>
    <row r="76" spans="1:10">
      <c r="A76" s="116" t="s">
        <v>853</v>
      </c>
      <c r="B76" s="116" t="s">
        <v>854</v>
      </c>
      <c r="C76" s="116" t="s">
        <v>1876</v>
      </c>
      <c r="D76" s="116" t="s">
        <v>756</v>
      </c>
      <c r="E76" s="116" t="s">
        <v>757</v>
      </c>
      <c r="F76" s="116" t="s">
        <v>737</v>
      </c>
      <c r="G76" s="116" t="s">
        <v>133</v>
      </c>
      <c r="H76" s="116">
        <v>1</v>
      </c>
      <c r="I76" s="116" t="s">
        <v>691</v>
      </c>
      <c r="J76" s="116" t="s">
        <v>692</v>
      </c>
    </row>
    <row r="77" spans="1:10">
      <c r="A77" s="116" t="s">
        <v>902</v>
      </c>
      <c r="B77" s="116" t="s">
        <v>903</v>
      </c>
      <c r="C77" s="116" t="s">
        <v>915</v>
      </c>
      <c r="D77" s="116" t="s">
        <v>756</v>
      </c>
      <c r="E77" s="116" t="s">
        <v>757</v>
      </c>
      <c r="F77" s="116" t="s">
        <v>737</v>
      </c>
      <c r="G77" s="116" t="s">
        <v>133</v>
      </c>
      <c r="H77" s="116">
        <v>7</v>
      </c>
      <c r="I77" s="116" t="s">
        <v>691</v>
      </c>
      <c r="J77" s="116" t="s">
        <v>692</v>
      </c>
    </row>
    <row r="78" spans="1:10">
      <c r="A78" s="116" t="s">
        <v>902</v>
      </c>
      <c r="B78" s="116" t="s">
        <v>903</v>
      </c>
      <c r="C78" s="116" t="s">
        <v>920</v>
      </c>
      <c r="D78" s="116" t="s">
        <v>756</v>
      </c>
      <c r="E78" s="116" t="s">
        <v>757</v>
      </c>
      <c r="F78" s="116" t="s">
        <v>737</v>
      </c>
      <c r="G78" s="116" t="s">
        <v>133</v>
      </c>
      <c r="H78" s="116">
        <v>7</v>
      </c>
      <c r="I78" s="116" t="s">
        <v>691</v>
      </c>
      <c r="J78" s="116" t="s">
        <v>692</v>
      </c>
    </row>
    <row r="79" spans="1:10">
      <c r="A79" s="116" t="s">
        <v>1087</v>
      </c>
      <c r="B79" s="116" t="s">
        <v>218</v>
      </c>
      <c r="C79" s="116" t="s">
        <v>943</v>
      </c>
      <c r="D79" s="116" t="s">
        <v>756</v>
      </c>
      <c r="E79" s="116" t="s">
        <v>757</v>
      </c>
      <c r="F79" s="116" t="s">
        <v>737</v>
      </c>
      <c r="G79" s="116" t="s">
        <v>133</v>
      </c>
      <c r="H79" s="116">
        <v>5</v>
      </c>
      <c r="I79" s="116" t="s">
        <v>691</v>
      </c>
      <c r="J79" s="116" t="s">
        <v>692</v>
      </c>
    </row>
    <row r="80" spans="1:10">
      <c r="A80" s="116" t="s">
        <v>1087</v>
      </c>
      <c r="B80" s="116" t="s">
        <v>218</v>
      </c>
      <c r="C80" s="116" t="s">
        <v>945</v>
      </c>
      <c r="D80" s="116" t="s">
        <v>756</v>
      </c>
      <c r="E80" s="116" t="s">
        <v>757</v>
      </c>
      <c r="F80" s="116" t="s">
        <v>737</v>
      </c>
      <c r="G80" s="116" t="s">
        <v>133</v>
      </c>
      <c r="H80" s="116">
        <v>3</v>
      </c>
      <c r="I80" s="116" t="s">
        <v>691</v>
      </c>
      <c r="J80" s="116" t="s">
        <v>692</v>
      </c>
    </row>
    <row r="81" spans="1:10">
      <c r="A81" s="116" t="s">
        <v>1143</v>
      </c>
      <c r="B81" s="116" t="s">
        <v>1144</v>
      </c>
      <c r="C81" s="116" t="s">
        <v>1978</v>
      </c>
      <c r="D81" s="116" t="s">
        <v>756</v>
      </c>
      <c r="E81" s="116" t="s">
        <v>757</v>
      </c>
      <c r="F81" s="116" t="s">
        <v>737</v>
      </c>
      <c r="G81" s="116" t="s">
        <v>133</v>
      </c>
      <c r="H81" s="116">
        <v>7</v>
      </c>
      <c r="I81" s="116" t="s">
        <v>691</v>
      </c>
      <c r="J81" s="116" t="s">
        <v>692</v>
      </c>
    </row>
    <row r="82" spans="1:10" hidden="1">
      <c r="A82" s="116" t="s">
        <v>748</v>
      </c>
      <c r="B82" s="116" t="s">
        <v>749</v>
      </c>
      <c r="C82" s="116" t="s">
        <v>1832</v>
      </c>
      <c r="D82" s="116" t="s">
        <v>754</v>
      </c>
      <c r="E82" s="116" t="s">
        <v>755</v>
      </c>
      <c r="F82" s="116" t="s">
        <v>737</v>
      </c>
      <c r="G82" s="116" t="s">
        <v>133</v>
      </c>
      <c r="H82" s="116">
        <v>4</v>
      </c>
      <c r="I82" s="116" t="s">
        <v>691</v>
      </c>
      <c r="J82" s="116" t="s">
        <v>692</v>
      </c>
    </row>
    <row r="83" spans="1:10">
      <c r="A83" s="116" t="s">
        <v>748</v>
      </c>
      <c r="B83" s="116" t="s">
        <v>749</v>
      </c>
      <c r="C83" s="116" t="s">
        <v>1689</v>
      </c>
      <c r="D83" s="116" t="s">
        <v>754</v>
      </c>
      <c r="E83" s="116" t="s">
        <v>755</v>
      </c>
      <c r="F83" s="116" t="s">
        <v>737</v>
      </c>
      <c r="G83" s="116" t="s">
        <v>133</v>
      </c>
      <c r="H83" s="116">
        <v>6</v>
      </c>
      <c r="I83" s="116" t="s">
        <v>691</v>
      </c>
      <c r="J83" s="116" t="s">
        <v>692</v>
      </c>
    </row>
    <row r="84" spans="1:10" hidden="1">
      <c r="A84" s="116" t="s">
        <v>836</v>
      </c>
      <c r="B84" s="116" t="s">
        <v>837</v>
      </c>
      <c r="C84" s="116" t="s">
        <v>845</v>
      </c>
      <c r="D84" s="116" t="s">
        <v>754</v>
      </c>
      <c r="E84" s="116" t="s">
        <v>755</v>
      </c>
      <c r="F84" s="116" t="s">
        <v>737</v>
      </c>
      <c r="G84" s="116" t="s">
        <v>133</v>
      </c>
      <c r="H84" s="116">
        <v>3</v>
      </c>
      <c r="I84" s="116" t="s">
        <v>691</v>
      </c>
      <c r="J84" s="116" t="s">
        <v>692</v>
      </c>
    </row>
    <row r="85" spans="1:10" hidden="1">
      <c r="A85" s="116" t="s">
        <v>836</v>
      </c>
      <c r="B85" s="116" t="s">
        <v>837</v>
      </c>
      <c r="C85" s="116" t="s">
        <v>847</v>
      </c>
      <c r="D85" s="116" t="s">
        <v>754</v>
      </c>
      <c r="E85" s="116" t="s">
        <v>755</v>
      </c>
      <c r="F85" s="116" t="s">
        <v>737</v>
      </c>
      <c r="G85" s="116" t="s">
        <v>133</v>
      </c>
      <c r="H85" s="116">
        <v>3</v>
      </c>
      <c r="I85" s="116" t="s">
        <v>691</v>
      </c>
      <c r="J85" s="116" t="s">
        <v>692</v>
      </c>
    </row>
    <row r="86" spans="1:10">
      <c r="A86" s="116" t="s">
        <v>836</v>
      </c>
      <c r="B86" s="116" t="s">
        <v>837</v>
      </c>
      <c r="C86" s="116" t="s">
        <v>839</v>
      </c>
      <c r="D86" s="116" t="s">
        <v>754</v>
      </c>
      <c r="E86" s="116" t="s">
        <v>755</v>
      </c>
      <c r="F86" s="116" t="s">
        <v>737</v>
      </c>
      <c r="G86" s="116" t="s">
        <v>133</v>
      </c>
      <c r="H86" s="116">
        <v>4</v>
      </c>
      <c r="I86" s="116" t="s">
        <v>691</v>
      </c>
      <c r="J86" s="116" t="s">
        <v>692</v>
      </c>
    </row>
    <row r="87" spans="1:10">
      <c r="A87" s="116" t="s">
        <v>836</v>
      </c>
      <c r="B87" s="116" t="s">
        <v>837</v>
      </c>
      <c r="C87" s="116" t="s">
        <v>849</v>
      </c>
      <c r="D87" s="116" t="s">
        <v>754</v>
      </c>
      <c r="E87" s="116" t="s">
        <v>755</v>
      </c>
      <c r="F87" s="116" t="s">
        <v>737</v>
      </c>
      <c r="G87" s="116" t="s">
        <v>133</v>
      </c>
      <c r="H87" s="116">
        <v>2</v>
      </c>
      <c r="I87" s="116" t="s">
        <v>691</v>
      </c>
      <c r="J87" s="116" t="s">
        <v>692</v>
      </c>
    </row>
    <row r="88" spans="1:10" hidden="1">
      <c r="A88" s="116" t="s">
        <v>902</v>
      </c>
      <c r="B88" s="116" t="s">
        <v>903</v>
      </c>
      <c r="C88" s="116" t="s">
        <v>922</v>
      </c>
      <c r="D88" s="116" t="s">
        <v>754</v>
      </c>
      <c r="E88" s="116" t="s">
        <v>755</v>
      </c>
      <c r="F88" s="116" t="s">
        <v>737</v>
      </c>
      <c r="G88" s="116" t="s">
        <v>133</v>
      </c>
      <c r="H88" s="116">
        <v>6</v>
      </c>
      <c r="I88" s="116" t="s">
        <v>691</v>
      </c>
      <c r="J88" s="116" t="s">
        <v>692</v>
      </c>
    </row>
    <row r="89" spans="1:10">
      <c r="A89" s="116" t="s">
        <v>902</v>
      </c>
      <c r="B89" s="116" t="s">
        <v>903</v>
      </c>
      <c r="C89" s="116" t="s">
        <v>915</v>
      </c>
      <c r="D89" s="116" t="s">
        <v>754</v>
      </c>
      <c r="E89" s="116" t="s">
        <v>755</v>
      </c>
      <c r="F89" s="116" t="s">
        <v>737</v>
      </c>
      <c r="G89" s="116" t="s">
        <v>133</v>
      </c>
      <c r="H89" s="116">
        <v>9</v>
      </c>
      <c r="I89" s="116" t="s">
        <v>691</v>
      </c>
      <c r="J89" s="116" t="s">
        <v>692</v>
      </c>
    </row>
    <row r="90" spans="1:10">
      <c r="A90" s="116" t="s">
        <v>902</v>
      </c>
      <c r="B90" s="116" t="s">
        <v>903</v>
      </c>
      <c r="C90" s="116" t="s">
        <v>920</v>
      </c>
      <c r="D90" s="116" t="s">
        <v>754</v>
      </c>
      <c r="E90" s="116" t="s">
        <v>755</v>
      </c>
      <c r="F90" s="116" t="s">
        <v>737</v>
      </c>
      <c r="G90" s="116" t="s">
        <v>133</v>
      </c>
      <c r="H90" s="116">
        <v>7</v>
      </c>
      <c r="I90" s="116" t="s">
        <v>691</v>
      </c>
      <c r="J90" s="116" t="s">
        <v>692</v>
      </c>
    </row>
    <row r="91" spans="1:10" hidden="1">
      <c r="A91" s="116" t="s">
        <v>1166</v>
      </c>
      <c r="B91" s="116" t="s">
        <v>1167</v>
      </c>
      <c r="C91" s="116" t="s">
        <v>1982</v>
      </c>
      <c r="D91" s="116" t="s">
        <v>754</v>
      </c>
      <c r="E91" s="116" t="s">
        <v>755</v>
      </c>
      <c r="F91" s="116" t="s">
        <v>737</v>
      </c>
      <c r="G91" s="116" t="s">
        <v>133</v>
      </c>
      <c r="H91" s="116">
        <v>2</v>
      </c>
      <c r="I91" s="116" t="s">
        <v>691</v>
      </c>
      <c r="J91" s="116" t="s">
        <v>692</v>
      </c>
    </row>
    <row r="92" spans="1:10" hidden="1">
      <c r="A92" s="116" t="s">
        <v>1169</v>
      </c>
      <c r="B92" s="116" t="s">
        <v>1170</v>
      </c>
      <c r="C92" s="116" t="s">
        <v>1983</v>
      </c>
      <c r="D92" s="116" t="s">
        <v>754</v>
      </c>
      <c r="E92" s="116" t="s">
        <v>755</v>
      </c>
      <c r="F92" s="116" t="s">
        <v>737</v>
      </c>
      <c r="G92" s="116" t="s">
        <v>133</v>
      </c>
      <c r="H92" s="116">
        <v>2</v>
      </c>
      <c r="I92" s="116" t="s">
        <v>691</v>
      </c>
      <c r="J92" s="116" t="s">
        <v>692</v>
      </c>
    </row>
    <row r="93" spans="1:10" hidden="1">
      <c r="A93" s="116" t="s">
        <v>1172</v>
      </c>
      <c r="B93" s="116" t="s">
        <v>123</v>
      </c>
      <c r="C93" s="116" t="s">
        <v>1990</v>
      </c>
      <c r="D93" s="116" t="s">
        <v>754</v>
      </c>
      <c r="E93" s="116" t="s">
        <v>755</v>
      </c>
      <c r="F93" s="116" t="s">
        <v>737</v>
      </c>
      <c r="G93" s="116" t="s">
        <v>133</v>
      </c>
      <c r="H93" s="116">
        <v>2</v>
      </c>
      <c r="I93" s="116" t="s">
        <v>691</v>
      </c>
      <c r="J93" s="116" t="s">
        <v>692</v>
      </c>
    </row>
    <row r="94" spans="1:10" hidden="1">
      <c r="A94" s="116" t="s">
        <v>902</v>
      </c>
      <c r="B94" s="116" t="s">
        <v>903</v>
      </c>
      <c r="C94" s="116" t="s">
        <v>984</v>
      </c>
      <c r="D94" s="116" t="s">
        <v>985</v>
      </c>
      <c r="E94" s="116" t="s">
        <v>986</v>
      </c>
      <c r="F94" s="116" t="s">
        <v>689</v>
      </c>
      <c r="G94" s="116" t="s">
        <v>690</v>
      </c>
      <c r="H94" s="116">
        <v>2</v>
      </c>
      <c r="I94" s="116" t="s">
        <v>691</v>
      </c>
      <c r="J94" s="116" t="s">
        <v>692</v>
      </c>
    </row>
    <row r="95" spans="1:10" hidden="1">
      <c r="A95" s="116" t="s">
        <v>902</v>
      </c>
      <c r="B95" s="116" t="s">
        <v>903</v>
      </c>
      <c r="C95" s="116" t="s">
        <v>2028</v>
      </c>
      <c r="D95" s="116" t="s">
        <v>985</v>
      </c>
      <c r="E95" s="116" t="s">
        <v>986</v>
      </c>
      <c r="F95" s="116" t="s">
        <v>689</v>
      </c>
      <c r="G95" s="116" t="s">
        <v>690</v>
      </c>
      <c r="H95" s="116">
        <v>2</v>
      </c>
      <c r="I95" s="116" t="s">
        <v>691</v>
      </c>
      <c r="J95" s="116" t="s">
        <v>692</v>
      </c>
    </row>
    <row r="96" spans="1:10" hidden="1">
      <c r="A96" s="116" t="s">
        <v>902</v>
      </c>
      <c r="B96" s="116" t="s">
        <v>903</v>
      </c>
      <c r="C96" s="116" t="s">
        <v>988</v>
      </c>
      <c r="D96" s="116" t="s">
        <v>985</v>
      </c>
      <c r="E96" s="116" t="s">
        <v>986</v>
      </c>
      <c r="F96" s="116" t="s">
        <v>689</v>
      </c>
      <c r="G96" s="116" t="s">
        <v>690</v>
      </c>
      <c r="H96" s="116">
        <v>3</v>
      </c>
      <c r="I96" s="116" t="s">
        <v>691</v>
      </c>
      <c r="J96" s="116" t="s">
        <v>692</v>
      </c>
    </row>
    <row r="97" spans="1:10" hidden="1">
      <c r="A97" s="116" t="s">
        <v>902</v>
      </c>
      <c r="B97" s="116" t="s">
        <v>903</v>
      </c>
      <c r="C97" s="116" t="s">
        <v>990</v>
      </c>
      <c r="D97" s="116" t="s">
        <v>985</v>
      </c>
      <c r="E97" s="116" t="s">
        <v>986</v>
      </c>
      <c r="F97" s="116" t="s">
        <v>689</v>
      </c>
      <c r="G97" s="116" t="s">
        <v>690</v>
      </c>
      <c r="H97" s="116">
        <v>3</v>
      </c>
      <c r="I97" s="116" t="s">
        <v>691</v>
      </c>
      <c r="J97" s="116" t="s">
        <v>692</v>
      </c>
    </row>
    <row r="98" spans="1:10">
      <c r="A98" s="116" t="s">
        <v>902</v>
      </c>
      <c r="B98" s="116" t="s">
        <v>903</v>
      </c>
      <c r="C98" s="116" t="s">
        <v>992</v>
      </c>
      <c r="D98" s="116" t="s">
        <v>985</v>
      </c>
      <c r="E98" s="116" t="s">
        <v>986</v>
      </c>
      <c r="F98" s="116" t="s">
        <v>689</v>
      </c>
      <c r="G98" s="116" t="s">
        <v>690</v>
      </c>
      <c r="H98" s="116">
        <v>2</v>
      </c>
      <c r="I98" s="116" t="s">
        <v>691</v>
      </c>
      <c r="J98" s="116" t="s">
        <v>692</v>
      </c>
    </row>
    <row r="99" spans="1:10" hidden="1">
      <c r="A99" s="116" t="s">
        <v>902</v>
      </c>
      <c r="B99" s="116" t="s">
        <v>903</v>
      </c>
      <c r="C99" s="116" t="s">
        <v>2029</v>
      </c>
      <c r="D99" s="116" t="s">
        <v>985</v>
      </c>
      <c r="E99" s="116" t="s">
        <v>986</v>
      </c>
      <c r="F99" s="116" t="s">
        <v>689</v>
      </c>
      <c r="G99" s="116" t="s">
        <v>690</v>
      </c>
      <c r="H99" s="116">
        <v>3</v>
      </c>
      <c r="I99" s="116" t="s">
        <v>691</v>
      </c>
      <c r="J99" s="116" t="s">
        <v>692</v>
      </c>
    </row>
    <row r="100" spans="1:10" hidden="1">
      <c r="A100" s="116" t="s">
        <v>902</v>
      </c>
      <c r="B100" s="116" t="s">
        <v>903</v>
      </c>
      <c r="C100" s="116" t="s">
        <v>2030</v>
      </c>
      <c r="D100" s="116" t="s">
        <v>985</v>
      </c>
      <c r="E100" s="116" t="s">
        <v>986</v>
      </c>
      <c r="F100" s="116" t="s">
        <v>689</v>
      </c>
      <c r="G100" s="116" t="s">
        <v>690</v>
      </c>
      <c r="H100" s="116">
        <v>3</v>
      </c>
      <c r="I100" s="116" t="s">
        <v>691</v>
      </c>
      <c r="J100" s="116" t="s">
        <v>692</v>
      </c>
    </row>
    <row r="101" spans="1:10" hidden="1">
      <c r="A101" s="116" t="s">
        <v>1150</v>
      </c>
      <c r="B101" s="116" t="s">
        <v>1151</v>
      </c>
      <c r="C101" s="116" t="s">
        <v>2031</v>
      </c>
      <c r="D101" s="116" t="s">
        <v>1152</v>
      </c>
      <c r="E101" s="116" t="s">
        <v>1153</v>
      </c>
      <c r="F101" s="116" t="s">
        <v>689</v>
      </c>
      <c r="G101" s="116" t="s">
        <v>690</v>
      </c>
      <c r="H101" s="116">
        <v>2</v>
      </c>
      <c r="I101" s="116" t="s">
        <v>691</v>
      </c>
      <c r="J101" s="116" t="s">
        <v>692</v>
      </c>
    </row>
    <row r="102" spans="1:10" hidden="1">
      <c r="A102" s="116" t="s">
        <v>683</v>
      </c>
      <c r="B102" s="116" t="s">
        <v>684</v>
      </c>
      <c r="C102" s="116" t="s">
        <v>1813</v>
      </c>
      <c r="D102" s="116" t="s">
        <v>698</v>
      </c>
      <c r="E102" s="116" t="s">
        <v>699</v>
      </c>
      <c r="F102" s="116" t="s">
        <v>689</v>
      </c>
      <c r="G102" s="116" t="s">
        <v>690</v>
      </c>
      <c r="H102" s="116">
        <v>4</v>
      </c>
      <c r="I102" s="116" t="s">
        <v>691</v>
      </c>
      <c r="J102" s="116" t="s">
        <v>692</v>
      </c>
    </row>
    <row r="103" spans="1:10">
      <c r="A103" s="116" t="s">
        <v>683</v>
      </c>
      <c r="B103" s="116" t="s">
        <v>684</v>
      </c>
      <c r="C103" s="116" t="s">
        <v>1814</v>
      </c>
      <c r="D103" s="116" t="s">
        <v>698</v>
      </c>
      <c r="E103" s="116" t="s">
        <v>699</v>
      </c>
      <c r="F103" s="116" t="s">
        <v>689</v>
      </c>
      <c r="G103" s="116" t="s">
        <v>690</v>
      </c>
      <c r="H103" s="116">
        <v>8</v>
      </c>
      <c r="I103" s="116" t="s">
        <v>691</v>
      </c>
      <c r="J103" s="116" t="s">
        <v>692</v>
      </c>
    </row>
    <row r="104" spans="1:10">
      <c r="A104" s="116" t="s">
        <v>683</v>
      </c>
      <c r="B104" s="116" t="s">
        <v>684</v>
      </c>
      <c r="C104" s="116" t="s">
        <v>1815</v>
      </c>
      <c r="D104" s="116" t="s">
        <v>698</v>
      </c>
      <c r="E104" s="116" t="s">
        <v>699</v>
      </c>
      <c r="F104" s="116" t="s">
        <v>689</v>
      </c>
      <c r="G104" s="116" t="s">
        <v>690</v>
      </c>
      <c r="H104" s="116">
        <v>2</v>
      </c>
      <c r="I104" s="116" t="s">
        <v>691</v>
      </c>
      <c r="J104" s="116" t="s">
        <v>692</v>
      </c>
    </row>
    <row r="105" spans="1:10" hidden="1">
      <c r="A105" s="116" t="s">
        <v>709</v>
      </c>
      <c r="B105" s="116" t="s">
        <v>710</v>
      </c>
      <c r="C105" s="116" t="s">
        <v>1685</v>
      </c>
      <c r="D105" s="116" t="s">
        <v>712</v>
      </c>
      <c r="E105" s="116" t="s">
        <v>713</v>
      </c>
      <c r="F105" s="116" t="s">
        <v>689</v>
      </c>
      <c r="G105" s="116" t="s">
        <v>690</v>
      </c>
      <c r="H105" s="116">
        <v>1</v>
      </c>
      <c r="I105" s="116" t="s">
        <v>691</v>
      </c>
      <c r="J105" s="116" t="s">
        <v>692</v>
      </c>
    </row>
    <row r="106" spans="1:10" hidden="1">
      <c r="A106" s="116" t="s">
        <v>709</v>
      </c>
      <c r="B106" s="116" t="s">
        <v>710</v>
      </c>
      <c r="C106" s="116" t="s">
        <v>1819</v>
      </c>
      <c r="D106" s="116" t="s">
        <v>712</v>
      </c>
      <c r="E106" s="116" t="s">
        <v>713</v>
      </c>
      <c r="F106" s="116" t="s">
        <v>689</v>
      </c>
      <c r="G106" s="116" t="s">
        <v>690</v>
      </c>
      <c r="H106" s="116">
        <v>2</v>
      </c>
      <c r="I106" s="116" t="s">
        <v>691</v>
      </c>
      <c r="J106" s="116" t="s">
        <v>692</v>
      </c>
    </row>
    <row r="107" spans="1:10" hidden="1">
      <c r="A107" s="116" t="s">
        <v>709</v>
      </c>
      <c r="B107" s="116" t="s">
        <v>710</v>
      </c>
      <c r="C107" s="116" t="s">
        <v>1820</v>
      </c>
      <c r="D107" s="116" t="s">
        <v>712</v>
      </c>
      <c r="E107" s="116" t="s">
        <v>713</v>
      </c>
      <c r="F107" s="116" t="s">
        <v>689</v>
      </c>
      <c r="G107" s="116" t="s">
        <v>690</v>
      </c>
      <c r="H107" s="116">
        <v>3</v>
      </c>
      <c r="I107" s="116" t="s">
        <v>691</v>
      </c>
      <c r="J107" s="116" t="s">
        <v>692</v>
      </c>
    </row>
    <row r="108" spans="1:10">
      <c r="A108" s="116" t="s">
        <v>709</v>
      </c>
      <c r="B108" s="116" t="s">
        <v>710</v>
      </c>
      <c r="C108" s="116" t="s">
        <v>1821</v>
      </c>
      <c r="D108" s="116" t="s">
        <v>712</v>
      </c>
      <c r="E108" s="116" t="s">
        <v>713</v>
      </c>
      <c r="F108" s="116" t="s">
        <v>689</v>
      </c>
      <c r="G108" s="116" t="s">
        <v>690</v>
      </c>
      <c r="H108" s="116">
        <v>1</v>
      </c>
      <c r="I108" s="116" t="s">
        <v>691</v>
      </c>
      <c r="J108" s="116" t="s">
        <v>692</v>
      </c>
    </row>
    <row r="109" spans="1:10">
      <c r="A109" s="116" t="s">
        <v>709</v>
      </c>
      <c r="B109" s="116" t="s">
        <v>710</v>
      </c>
      <c r="C109" s="116" t="s">
        <v>1822</v>
      </c>
      <c r="D109" s="116" t="s">
        <v>712</v>
      </c>
      <c r="E109" s="116" t="s">
        <v>713</v>
      </c>
      <c r="F109" s="116" t="s">
        <v>689</v>
      </c>
      <c r="G109" s="116" t="s">
        <v>690</v>
      </c>
      <c r="H109" s="116">
        <v>1</v>
      </c>
      <c r="I109" s="116" t="s">
        <v>691</v>
      </c>
      <c r="J109" s="116" t="s">
        <v>692</v>
      </c>
    </row>
    <row r="110" spans="1:10">
      <c r="A110" s="116" t="s">
        <v>709</v>
      </c>
      <c r="B110" s="116" t="s">
        <v>710</v>
      </c>
      <c r="C110" s="116" t="s">
        <v>1825</v>
      </c>
      <c r="D110" s="116" t="s">
        <v>712</v>
      </c>
      <c r="E110" s="116" t="s">
        <v>713</v>
      </c>
      <c r="F110" s="116" t="s">
        <v>689</v>
      </c>
      <c r="G110" s="116" t="s">
        <v>690</v>
      </c>
      <c r="H110" s="116">
        <v>1</v>
      </c>
      <c r="I110" s="116" t="s">
        <v>691</v>
      </c>
      <c r="J110" s="116" t="s">
        <v>692</v>
      </c>
    </row>
    <row r="111" spans="1:10">
      <c r="A111" s="116" t="s">
        <v>683</v>
      </c>
      <c r="B111" s="116" t="s">
        <v>684</v>
      </c>
      <c r="C111" s="116" t="s">
        <v>686</v>
      </c>
      <c r="D111" s="116" t="s">
        <v>687</v>
      </c>
      <c r="E111" s="116" t="s">
        <v>688</v>
      </c>
      <c r="F111" s="116" t="s">
        <v>689</v>
      </c>
      <c r="G111" s="116" t="s">
        <v>690</v>
      </c>
      <c r="H111" s="116">
        <v>1</v>
      </c>
      <c r="I111" s="116" t="s">
        <v>691</v>
      </c>
      <c r="J111" s="116" t="s">
        <v>692</v>
      </c>
    </row>
    <row r="112" spans="1:10">
      <c r="A112" s="116" t="s">
        <v>683</v>
      </c>
      <c r="B112" s="116" t="s">
        <v>684</v>
      </c>
      <c r="C112" s="116" t="s">
        <v>694</v>
      </c>
      <c r="D112" s="116" t="s">
        <v>687</v>
      </c>
      <c r="E112" s="116" t="s">
        <v>688</v>
      </c>
      <c r="F112" s="116" t="s">
        <v>689</v>
      </c>
      <c r="G112" s="116" t="s">
        <v>690</v>
      </c>
      <c r="H112" s="116">
        <v>3</v>
      </c>
      <c r="I112" s="116" t="s">
        <v>691</v>
      </c>
      <c r="J112" s="116" t="s">
        <v>692</v>
      </c>
    </row>
    <row r="113" spans="1:10">
      <c r="A113" s="116" t="s">
        <v>683</v>
      </c>
      <c r="B113" s="116" t="s">
        <v>684</v>
      </c>
      <c r="C113" s="116" t="s">
        <v>696</v>
      </c>
      <c r="D113" s="116" t="s">
        <v>687</v>
      </c>
      <c r="E113" s="116" t="s">
        <v>688</v>
      </c>
      <c r="F113" s="116" t="s">
        <v>689</v>
      </c>
      <c r="G113" s="116" t="s">
        <v>690</v>
      </c>
      <c r="H113" s="116">
        <v>2</v>
      </c>
      <c r="I113" s="116" t="s">
        <v>691</v>
      </c>
      <c r="J113" s="116" t="s">
        <v>692</v>
      </c>
    </row>
    <row r="114" spans="1:10">
      <c r="A114" s="116" t="s">
        <v>902</v>
      </c>
      <c r="B114" s="116" t="s">
        <v>903</v>
      </c>
      <c r="C114" s="116" t="s">
        <v>994</v>
      </c>
      <c r="D114" s="116" t="s">
        <v>995</v>
      </c>
      <c r="E114" s="116" t="s">
        <v>996</v>
      </c>
      <c r="F114" s="116" t="s">
        <v>689</v>
      </c>
      <c r="G114" s="116" t="s">
        <v>690</v>
      </c>
      <c r="H114" s="116">
        <v>1</v>
      </c>
      <c r="I114" s="116" t="s">
        <v>691</v>
      </c>
      <c r="J114" s="116" t="s">
        <v>692</v>
      </c>
    </row>
    <row r="115" spans="1:10">
      <c r="A115" s="116" t="s">
        <v>902</v>
      </c>
      <c r="B115" s="116" t="s">
        <v>903</v>
      </c>
      <c r="C115" s="116" t="s">
        <v>1911</v>
      </c>
      <c r="D115" s="116" t="s">
        <v>995</v>
      </c>
      <c r="E115" s="116" t="s">
        <v>996</v>
      </c>
      <c r="F115" s="116" t="s">
        <v>689</v>
      </c>
      <c r="G115" s="116" t="s">
        <v>690</v>
      </c>
      <c r="H115" s="116">
        <v>3</v>
      </c>
      <c r="I115" s="116" t="s">
        <v>691</v>
      </c>
      <c r="J115" s="116" t="s">
        <v>692</v>
      </c>
    </row>
    <row r="116" spans="1:10">
      <c r="A116" s="116" t="s">
        <v>902</v>
      </c>
      <c r="B116" s="116" t="s">
        <v>903</v>
      </c>
      <c r="C116" s="116" t="s">
        <v>999</v>
      </c>
      <c r="D116" s="116" t="s">
        <v>995</v>
      </c>
      <c r="E116" s="116" t="s">
        <v>996</v>
      </c>
      <c r="F116" s="116" t="s">
        <v>689</v>
      </c>
      <c r="G116" s="116" t="s">
        <v>690</v>
      </c>
      <c r="H116" s="116">
        <v>1</v>
      </c>
      <c r="I116" s="116" t="s">
        <v>691</v>
      </c>
      <c r="J116" s="116" t="s">
        <v>692</v>
      </c>
    </row>
    <row r="117" spans="1:10">
      <c r="A117" s="116" t="s">
        <v>902</v>
      </c>
      <c r="B117" s="116" t="s">
        <v>903</v>
      </c>
      <c r="C117" s="116" t="s">
        <v>1001</v>
      </c>
      <c r="D117" s="116" t="s">
        <v>995</v>
      </c>
      <c r="E117" s="116" t="s">
        <v>996</v>
      </c>
      <c r="F117" s="116" t="s">
        <v>689</v>
      </c>
      <c r="G117" s="116" t="s">
        <v>690</v>
      </c>
      <c r="H117" s="116">
        <v>1</v>
      </c>
      <c r="I117" s="116" t="s">
        <v>691</v>
      </c>
      <c r="J117" s="116" t="s">
        <v>692</v>
      </c>
    </row>
    <row r="118" spans="1:10" hidden="1">
      <c r="A118" s="116" t="s">
        <v>902</v>
      </c>
      <c r="B118" s="116" t="s">
        <v>903</v>
      </c>
      <c r="C118" s="116" t="s">
        <v>1003</v>
      </c>
      <c r="D118" s="116" t="s">
        <v>995</v>
      </c>
      <c r="E118" s="116" t="s">
        <v>996</v>
      </c>
      <c r="F118" s="116" t="s">
        <v>689</v>
      </c>
      <c r="G118" s="116" t="s">
        <v>690</v>
      </c>
      <c r="H118" s="116">
        <v>4</v>
      </c>
      <c r="I118" s="116" t="s">
        <v>691</v>
      </c>
      <c r="J118" s="116" t="s">
        <v>692</v>
      </c>
    </row>
    <row r="119" spans="1:10">
      <c r="A119" s="116" t="s">
        <v>902</v>
      </c>
      <c r="B119" s="116" t="s">
        <v>903</v>
      </c>
      <c r="C119" s="116" t="s">
        <v>1912</v>
      </c>
      <c r="D119" s="116" t="s">
        <v>995</v>
      </c>
      <c r="E119" s="116" t="s">
        <v>996</v>
      </c>
      <c r="F119" s="116" t="s">
        <v>689</v>
      </c>
      <c r="G119" s="116" t="s">
        <v>690</v>
      </c>
      <c r="H119" s="116">
        <v>1</v>
      </c>
      <c r="I119" s="116" t="s">
        <v>691</v>
      </c>
      <c r="J119" s="116" t="s">
        <v>692</v>
      </c>
    </row>
    <row r="120" spans="1:10" hidden="1">
      <c r="A120" s="116" t="s">
        <v>902</v>
      </c>
      <c r="B120" s="116" t="s">
        <v>903</v>
      </c>
      <c r="C120" s="116" t="s">
        <v>1913</v>
      </c>
      <c r="D120" s="116" t="s">
        <v>995</v>
      </c>
      <c r="E120" s="116" t="s">
        <v>996</v>
      </c>
      <c r="F120" s="116" t="s">
        <v>689</v>
      </c>
      <c r="G120" s="116" t="s">
        <v>690</v>
      </c>
      <c r="H120" s="116">
        <v>1</v>
      </c>
      <c r="I120" s="116" t="s">
        <v>691</v>
      </c>
      <c r="J120" s="116" t="s">
        <v>692</v>
      </c>
    </row>
    <row r="121" spans="1:10">
      <c r="A121" s="116" t="s">
        <v>902</v>
      </c>
      <c r="B121" s="116" t="s">
        <v>903</v>
      </c>
      <c r="C121" s="116" t="s">
        <v>1914</v>
      </c>
      <c r="D121" s="116" t="s">
        <v>995</v>
      </c>
      <c r="E121" s="116" t="s">
        <v>996</v>
      </c>
      <c r="F121" s="116" t="s">
        <v>689</v>
      </c>
      <c r="G121" s="116" t="s">
        <v>690</v>
      </c>
      <c r="H121" s="116">
        <v>1</v>
      </c>
      <c r="I121" s="116" t="s">
        <v>691</v>
      </c>
      <c r="J121" s="116" t="s">
        <v>692</v>
      </c>
    </row>
    <row r="122" spans="1:10" hidden="1">
      <c r="A122" s="116" t="s">
        <v>902</v>
      </c>
      <c r="B122" s="116" t="s">
        <v>903</v>
      </c>
      <c r="C122" s="116" t="s">
        <v>2032</v>
      </c>
      <c r="D122" s="116" t="s">
        <v>995</v>
      </c>
      <c r="E122" s="116" t="s">
        <v>996</v>
      </c>
      <c r="F122" s="116" t="s">
        <v>689</v>
      </c>
      <c r="G122" s="116" t="s">
        <v>690</v>
      </c>
      <c r="H122" s="116">
        <v>5</v>
      </c>
      <c r="I122" s="116" t="s">
        <v>691</v>
      </c>
      <c r="J122" s="116" t="s">
        <v>692</v>
      </c>
    </row>
    <row r="123" spans="1:10" hidden="1">
      <c r="A123" s="116" t="s">
        <v>902</v>
      </c>
      <c r="B123" s="116" t="s">
        <v>903</v>
      </c>
      <c r="C123" s="116" t="s">
        <v>2033</v>
      </c>
      <c r="D123" s="116" t="s">
        <v>995</v>
      </c>
      <c r="E123" s="116" t="s">
        <v>996</v>
      </c>
      <c r="F123" s="116" t="s">
        <v>689</v>
      </c>
      <c r="G123" s="116" t="s">
        <v>690</v>
      </c>
      <c r="H123" s="116">
        <v>1</v>
      </c>
      <c r="I123" s="116" t="s">
        <v>691</v>
      </c>
      <c r="J123" s="116" t="s">
        <v>692</v>
      </c>
    </row>
    <row r="124" spans="1:10" hidden="1">
      <c r="A124" s="116" t="s">
        <v>902</v>
      </c>
      <c r="B124" s="116" t="s">
        <v>903</v>
      </c>
      <c r="C124" s="116" t="s">
        <v>2034</v>
      </c>
      <c r="D124" s="116" t="s">
        <v>995</v>
      </c>
      <c r="E124" s="116" t="s">
        <v>996</v>
      </c>
      <c r="F124" s="116" t="s">
        <v>689</v>
      </c>
      <c r="G124" s="116" t="s">
        <v>690</v>
      </c>
      <c r="H124" s="116">
        <v>3</v>
      </c>
      <c r="I124" s="116" t="s">
        <v>691</v>
      </c>
      <c r="J124" s="116" t="s">
        <v>692</v>
      </c>
    </row>
    <row r="125" spans="1:10" hidden="1">
      <c r="A125" s="116" t="s">
        <v>902</v>
      </c>
      <c r="B125" s="116" t="s">
        <v>903</v>
      </c>
      <c r="C125" s="116" t="s">
        <v>2035</v>
      </c>
      <c r="D125" s="116" t="s">
        <v>995</v>
      </c>
      <c r="E125" s="116" t="s">
        <v>996</v>
      </c>
      <c r="F125" s="116" t="s">
        <v>689</v>
      </c>
      <c r="G125" s="116" t="s">
        <v>690</v>
      </c>
      <c r="H125" s="116">
        <v>1</v>
      </c>
      <c r="I125" s="116" t="s">
        <v>691</v>
      </c>
      <c r="J125" s="116" t="s">
        <v>692</v>
      </c>
    </row>
    <row r="126" spans="1:10" hidden="1">
      <c r="A126" s="116" t="s">
        <v>902</v>
      </c>
      <c r="B126" s="116" t="s">
        <v>903</v>
      </c>
      <c r="C126" s="116" t="s">
        <v>1008</v>
      </c>
      <c r="D126" s="116" t="s">
        <v>995</v>
      </c>
      <c r="E126" s="116" t="s">
        <v>996</v>
      </c>
      <c r="F126" s="116" t="s">
        <v>689</v>
      </c>
      <c r="G126" s="116" t="s">
        <v>690</v>
      </c>
      <c r="H126" s="116">
        <v>1</v>
      </c>
      <c r="I126" s="116" t="s">
        <v>691</v>
      </c>
      <c r="J126" s="116" t="s">
        <v>692</v>
      </c>
    </row>
    <row r="127" spans="1:10" hidden="1">
      <c r="A127" s="116" t="s">
        <v>902</v>
      </c>
      <c r="B127" s="116" t="s">
        <v>903</v>
      </c>
      <c r="C127" s="116" t="s">
        <v>1923</v>
      </c>
      <c r="D127" s="116" t="s">
        <v>995</v>
      </c>
      <c r="E127" s="116" t="s">
        <v>996</v>
      </c>
      <c r="F127" s="116" t="s">
        <v>689</v>
      </c>
      <c r="G127" s="116" t="s">
        <v>690</v>
      </c>
      <c r="H127" s="116">
        <v>5</v>
      </c>
      <c r="I127" s="116" t="s">
        <v>691</v>
      </c>
      <c r="J127" s="116" t="s">
        <v>692</v>
      </c>
    </row>
    <row r="128" spans="1:10" hidden="1">
      <c r="A128" s="116" t="s">
        <v>902</v>
      </c>
      <c r="B128" s="116" t="s">
        <v>903</v>
      </c>
      <c r="C128" s="116" t="s">
        <v>1011</v>
      </c>
      <c r="D128" s="116" t="s">
        <v>995</v>
      </c>
      <c r="E128" s="116" t="s">
        <v>996</v>
      </c>
      <c r="F128" s="116" t="s">
        <v>689</v>
      </c>
      <c r="G128" s="116" t="s">
        <v>690</v>
      </c>
      <c r="H128" s="116">
        <v>3</v>
      </c>
      <c r="I128" s="116" t="s">
        <v>691</v>
      </c>
      <c r="J128" s="116" t="s">
        <v>692</v>
      </c>
    </row>
    <row r="129" spans="1:10" hidden="1">
      <c r="A129" s="116" t="s">
        <v>902</v>
      </c>
      <c r="B129" s="116" t="s">
        <v>903</v>
      </c>
      <c r="C129" s="116" t="s">
        <v>1013</v>
      </c>
      <c r="D129" s="116" t="s">
        <v>995</v>
      </c>
      <c r="E129" s="116" t="s">
        <v>996</v>
      </c>
      <c r="F129" s="116" t="s">
        <v>689</v>
      </c>
      <c r="G129" s="116" t="s">
        <v>690</v>
      </c>
      <c r="H129" s="116">
        <v>1</v>
      </c>
      <c r="I129" s="116" t="s">
        <v>691</v>
      </c>
      <c r="J129" s="116" t="s">
        <v>692</v>
      </c>
    </row>
    <row r="130" spans="1:10" hidden="1">
      <c r="A130" s="116" t="s">
        <v>902</v>
      </c>
      <c r="B130" s="116" t="s">
        <v>903</v>
      </c>
      <c r="C130" s="116" t="s">
        <v>2036</v>
      </c>
      <c r="D130" s="116" t="s">
        <v>995</v>
      </c>
      <c r="E130" s="116" t="s">
        <v>996</v>
      </c>
      <c r="F130" s="116" t="s">
        <v>689</v>
      </c>
      <c r="G130" s="116" t="s">
        <v>690</v>
      </c>
      <c r="H130" s="116">
        <v>1</v>
      </c>
      <c r="I130" s="116" t="s">
        <v>691</v>
      </c>
      <c r="J130" s="116" t="s">
        <v>692</v>
      </c>
    </row>
    <row r="131" spans="1:10" hidden="1">
      <c r="A131" s="116" t="s">
        <v>902</v>
      </c>
      <c r="B131" s="116" t="s">
        <v>903</v>
      </c>
      <c r="C131" s="116" t="s">
        <v>1015</v>
      </c>
      <c r="D131" s="116" t="s">
        <v>995</v>
      </c>
      <c r="E131" s="116" t="s">
        <v>996</v>
      </c>
      <c r="F131" s="116" t="s">
        <v>689</v>
      </c>
      <c r="G131" s="116" t="s">
        <v>690</v>
      </c>
      <c r="H131" s="116">
        <v>1</v>
      </c>
      <c r="I131" s="116" t="s">
        <v>691</v>
      </c>
      <c r="J131" s="116" t="s">
        <v>692</v>
      </c>
    </row>
    <row r="132" spans="1:10" hidden="1">
      <c r="A132" s="116" t="s">
        <v>902</v>
      </c>
      <c r="B132" s="116" t="s">
        <v>903</v>
      </c>
      <c r="C132" s="116" t="s">
        <v>1017</v>
      </c>
      <c r="D132" s="116" t="s">
        <v>995</v>
      </c>
      <c r="E132" s="116" t="s">
        <v>996</v>
      </c>
      <c r="F132" s="116" t="s">
        <v>689</v>
      </c>
      <c r="G132" s="116" t="s">
        <v>690</v>
      </c>
      <c r="H132" s="116">
        <v>1</v>
      </c>
      <c r="I132" s="116" t="s">
        <v>691</v>
      </c>
      <c r="J132" s="116" t="s">
        <v>692</v>
      </c>
    </row>
    <row r="133" spans="1:10" hidden="1">
      <c r="A133" s="116" t="s">
        <v>902</v>
      </c>
      <c r="B133" s="116" t="s">
        <v>903</v>
      </c>
      <c r="C133" s="116" t="s">
        <v>1019</v>
      </c>
      <c r="D133" s="116" t="s">
        <v>995</v>
      </c>
      <c r="E133" s="116" t="s">
        <v>996</v>
      </c>
      <c r="F133" s="116" t="s">
        <v>689</v>
      </c>
      <c r="G133" s="116" t="s">
        <v>690</v>
      </c>
      <c r="H133" s="116">
        <v>1</v>
      </c>
      <c r="I133" s="116" t="s">
        <v>691</v>
      </c>
      <c r="J133" s="116" t="s">
        <v>692</v>
      </c>
    </row>
    <row r="134" spans="1:10">
      <c r="A134" s="116" t="s">
        <v>902</v>
      </c>
      <c r="B134" s="116" t="s">
        <v>903</v>
      </c>
      <c r="C134" s="116" t="s">
        <v>1021</v>
      </c>
      <c r="D134" s="116" t="s">
        <v>995</v>
      </c>
      <c r="E134" s="116" t="s">
        <v>996</v>
      </c>
      <c r="F134" s="116" t="s">
        <v>689</v>
      </c>
      <c r="G134" s="116" t="s">
        <v>690</v>
      </c>
      <c r="H134" s="116">
        <v>1</v>
      </c>
      <c r="I134" s="116" t="s">
        <v>691</v>
      </c>
      <c r="J134" s="116" t="s">
        <v>692</v>
      </c>
    </row>
    <row r="135" spans="1:10">
      <c r="A135" s="116" t="s">
        <v>902</v>
      </c>
      <c r="B135" s="116" t="s">
        <v>903</v>
      </c>
      <c r="C135" s="116" t="s">
        <v>1023</v>
      </c>
      <c r="D135" s="116" t="s">
        <v>995</v>
      </c>
      <c r="E135" s="116" t="s">
        <v>996</v>
      </c>
      <c r="F135" s="116" t="s">
        <v>689</v>
      </c>
      <c r="G135" s="116" t="s">
        <v>690</v>
      </c>
      <c r="H135" s="116">
        <v>1</v>
      </c>
      <c r="I135" s="116" t="s">
        <v>691</v>
      </c>
      <c r="J135" s="116" t="s">
        <v>692</v>
      </c>
    </row>
    <row r="136" spans="1:10">
      <c r="A136" s="116" t="s">
        <v>902</v>
      </c>
      <c r="B136" s="116" t="s">
        <v>903</v>
      </c>
      <c r="C136" s="116" t="s">
        <v>2037</v>
      </c>
      <c r="D136" s="116" t="s">
        <v>995</v>
      </c>
      <c r="E136" s="116" t="s">
        <v>996</v>
      </c>
      <c r="F136" s="116" t="s">
        <v>689</v>
      </c>
      <c r="G136" s="116" t="s">
        <v>690</v>
      </c>
      <c r="H136" s="116">
        <v>2</v>
      </c>
      <c r="I136" s="116" t="s">
        <v>691</v>
      </c>
      <c r="J136" s="116" t="s">
        <v>692</v>
      </c>
    </row>
    <row r="137" spans="1:10">
      <c r="A137" s="116" t="s">
        <v>902</v>
      </c>
      <c r="B137" s="116" t="s">
        <v>903</v>
      </c>
      <c r="C137" s="116" t="s">
        <v>2038</v>
      </c>
      <c r="D137" s="116" t="s">
        <v>995</v>
      </c>
      <c r="E137" s="116" t="s">
        <v>996</v>
      </c>
      <c r="F137" s="116" t="s">
        <v>689</v>
      </c>
      <c r="G137" s="116" t="s">
        <v>690</v>
      </c>
      <c r="H137" s="116">
        <v>3</v>
      </c>
      <c r="I137" s="116" t="s">
        <v>691</v>
      </c>
      <c r="J137" s="116" t="s">
        <v>692</v>
      </c>
    </row>
    <row r="138" spans="1:10">
      <c r="A138" s="116" t="s">
        <v>902</v>
      </c>
      <c r="B138" s="116" t="s">
        <v>903</v>
      </c>
      <c r="C138" s="116" t="s">
        <v>1025</v>
      </c>
      <c r="D138" s="116" t="s">
        <v>995</v>
      </c>
      <c r="E138" s="116" t="s">
        <v>996</v>
      </c>
      <c r="F138" s="116" t="s">
        <v>689</v>
      </c>
      <c r="G138" s="116" t="s">
        <v>690</v>
      </c>
      <c r="H138" s="116">
        <v>3</v>
      </c>
      <c r="I138" s="116" t="s">
        <v>691</v>
      </c>
      <c r="J138" s="116" t="s">
        <v>692</v>
      </c>
    </row>
    <row r="139" spans="1:10">
      <c r="A139" s="116" t="s">
        <v>902</v>
      </c>
      <c r="B139" s="116" t="s">
        <v>903</v>
      </c>
      <c r="C139" s="116" t="s">
        <v>1027</v>
      </c>
      <c r="D139" s="116" t="s">
        <v>995</v>
      </c>
      <c r="E139" s="116" t="s">
        <v>996</v>
      </c>
      <c r="F139" s="116" t="s">
        <v>689</v>
      </c>
      <c r="G139" s="116" t="s">
        <v>690</v>
      </c>
      <c r="H139" s="116">
        <v>1</v>
      </c>
      <c r="I139" s="116" t="s">
        <v>691</v>
      </c>
      <c r="J139" s="116" t="s">
        <v>692</v>
      </c>
    </row>
    <row r="140" spans="1:10" hidden="1">
      <c r="A140" s="116" t="s">
        <v>902</v>
      </c>
      <c r="B140" s="116" t="s">
        <v>903</v>
      </c>
      <c r="C140" s="116" t="s">
        <v>1029</v>
      </c>
      <c r="D140" s="116" t="s">
        <v>995</v>
      </c>
      <c r="E140" s="116" t="s">
        <v>996</v>
      </c>
      <c r="F140" s="116" t="s">
        <v>689</v>
      </c>
      <c r="G140" s="116" t="s">
        <v>690</v>
      </c>
      <c r="H140" s="116">
        <v>2</v>
      </c>
      <c r="I140" s="116" t="s">
        <v>691</v>
      </c>
      <c r="J140" s="116" t="s">
        <v>692</v>
      </c>
    </row>
    <row r="141" spans="1:10" hidden="1">
      <c r="A141" s="116" t="s">
        <v>902</v>
      </c>
      <c r="B141" s="116" t="s">
        <v>903</v>
      </c>
      <c r="C141" s="116" t="s">
        <v>1031</v>
      </c>
      <c r="D141" s="116" t="s">
        <v>995</v>
      </c>
      <c r="E141" s="116" t="s">
        <v>996</v>
      </c>
      <c r="F141" s="116" t="s">
        <v>689</v>
      </c>
      <c r="G141" s="116" t="s">
        <v>690</v>
      </c>
      <c r="H141" s="116">
        <v>4</v>
      </c>
      <c r="I141" s="116" t="s">
        <v>691</v>
      </c>
      <c r="J141" s="116" t="s">
        <v>692</v>
      </c>
    </row>
    <row r="142" spans="1:10" hidden="1">
      <c r="A142" s="116" t="s">
        <v>902</v>
      </c>
      <c r="B142" s="116" t="s">
        <v>903</v>
      </c>
      <c r="C142" s="116" t="s">
        <v>1928</v>
      </c>
      <c r="D142" s="116" t="s">
        <v>995</v>
      </c>
      <c r="E142" s="116" t="s">
        <v>996</v>
      </c>
      <c r="F142" s="116" t="s">
        <v>689</v>
      </c>
      <c r="G142" s="116" t="s">
        <v>690</v>
      </c>
      <c r="H142" s="116">
        <v>1</v>
      </c>
      <c r="I142" s="116" t="s">
        <v>691</v>
      </c>
      <c r="J142" s="116" t="s">
        <v>692</v>
      </c>
    </row>
    <row r="143" spans="1:10">
      <c r="A143" s="116" t="s">
        <v>902</v>
      </c>
      <c r="B143" s="116" t="s">
        <v>903</v>
      </c>
      <c r="C143" s="116" t="s">
        <v>1929</v>
      </c>
      <c r="D143" s="116" t="s">
        <v>995</v>
      </c>
      <c r="E143" s="116" t="s">
        <v>996</v>
      </c>
      <c r="F143" s="116" t="s">
        <v>689</v>
      </c>
      <c r="G143" s="116" t="s">
        <v>690</v>
      </c>
      <c r="H143" s="116">
        <v>3</v>
      </c>
      <c r="I143" s="116" t="s">
        <v>691</v>
      </c>
      <c r="J143" s="116" t="s">
        <v>692</v>
      </c>
    </row>
    <row r="144" spans="1:10">
      <c r="A144" s="116" t="s">
        <v>902</v>
      </c>
      <c r="B144" s="116" t="s">
        <v>903</v>
      </c>
      <c r="C144" s="116" t="s">
        <v>1035</v>
      </c>
      <c r="D144" s="116" t="s">
        <v>995</v>
      </c>
      <c r="E144" s="116" t="s">
        <v>996</v>
      </c>
      <c r="F144" s="116" t="s">
        <v>689</v>
      </c>
      <c r="G144" s="116" t="s">
        <v>690</v>
      </c>
      <c r="H144" s="116">
        <v>1</v>
      </c>
      <c r="I144" s="116" t="s">
        <v>691</v>
      </c>
      <c r="J144" s="116" t="s">
        <v>692</v>
      </c>
    </row>
    <row r="145" spans="1:10" hidden="1">
      <c r="A145" s="116" t="s">
        <v>902</v>
      </c>
      <c r="B145" s="116" t="s">
        <v>903</v>
      </c>
      <c r="C145" s="116" t="s">
        <v>1037</v>
      </c>
      <c r="D145" s="116" t="s">
        <v>995</v>
      </c>
      <c r="E145" s="116" t="s">
        <v>996</v>
      </c>
      <c r="F145" s="116" t="s">
        <v>689</v>
      </c>
      <c r="G145" s="116" t="s">
        <v>690</v>
      </c>
      <c r="H145" s="116">
        <v>4</v>
      </c>
      <c r="I145" s="116" t="s">
        <v>691</v>
      </c>
      <c r="J145" s="116" t="s">
        <v>692</v>
      </c>
    </row>
    <row r="146" spans="1:10" hidden="1">
      <c r="A146" s="116" t="s">
        <v>902</v>
      </c>
      <c r="B146" s="116" t="s">
        <v>903</v>
      </c>
      <c r="C146" s="116" t="s">
        <v>1930</v>
      </c>
      <c r="D146" s="116" t="s">
        <v>995</v>
      </c>
      <c r="E146" s="116" t="s">
        <v>996</v>
      </c>
      <c r="F146" s="116" t="s">
        <v>689</v>
      </c>
      <c r="G146" s="116" t="s">
        <v>690</v>
      </c>
      <c r="H146" s="116">
        <v>1</v>
      </c>
      <c r="I146" s="116" t="s">
        <v>691</v>
      </c>
      <c r="J146" s="116" t="s">
        <v>692</v>
      </c>
    </row>
    <row r="147" spans="1:10" hidden="1">
      <c r="A147" s="116" t="s">
        <v>902</v>
      </c>
      <c r="B147" s="116" t="s">
        <v>903</v>
      </c>
      <c r="C147" s="116" t="s">
        <v>1931</v>
      </c>
      <c r="D147" s="116" t="s">
        <v>995</v>
      </c>
      <c r="E147" s="116" t="s">
        <v>996</v>
      </c>
      <c r="F147" s="116" t="s">
        <v>689</v>
      </c>
      <c r="G147" s="116" t="s">
        <v>690</v>
      </c>
      <c r="H147" s="116">
        <v>1</v>
      </c>
      <c r="I147" s="116" t="s">
        <v>691</v>
      </c>
      <c r="J147" s="116" t="s">
        <v>692</v>
      </c>
    </row>
    <row r="148" spans="1:10" hidden="1">
      <c r="A148" s="116" t="s">
        <v>902</v>
      </c>
      <c r="B148" s="116" t="s">
        <v>903</v>
      </c>
      <c r="C148" s="116" t="s">
        <v>1041</v>
      </c>
      <c r="D148" s="116" t="s">
        <v>995</v>
      </c>
      <c r="E148" s="116" t="s">
        <v>996</v>
      </c>
      <c r="F148" s="116" t="s">
        <v>689</v>
      </c>
      <c r="G148" s="116" t="s">
        <v>690</v>
      </c>
      <c r="H148" s="116">
        <v>4</v>
      </c>
      <c r="I148" s="116" t="s">
        <v>691</v>
      </c>
      <c r="J148" s="116" t="s">
        <v>692</v>
      </c>
    </row>
    <row r="149" spans="1:10" hidden="1">
      <c r="A149" s="116" t="s">
        <v>902</v>
      </c>
      <c r="B149" s="116" t="s">
        <v>903</v>
      </c>
      <c r="C149" s="116" t="s">
        <v>1043</v>
      </c>
      <c r="D149" s="116" t="s">
        <v>995</v>
      </c>
      <c r="E149" s="116" t="s">
        <v>996</v>
      </c>
      <c r="F149" s="116" t="s">
        <v>689</v>
      </c>
      <c r="G149" s="116" t="s">
        <v>690</v>
      </c>
      <c r="H149" s="116">
        <v>1</v>
      </c>
      <c r="I149" s="116" t="s">
        <v>691</v>
      </c>
      <c r="J149" s="116" t="s">
        <v>692</v>
      </c>
    </row>
    <row r="150" spans="1:10" hidden="1">
      <c r="A150" s="116" t="s">
        <v>902</v>
      </c>
      <c r="B150" s="116" t="s">
        <v>903</v>
      </c>
      <c r="C150" s="116" t="s">
        <v>1045</v>
      </c>
      <c r="D150" s="116" t="s">
        <v>995</v>
      </c>
      <c r="E150" s="116" t="s">
        <v>996</v>
      </c>
      <c r="F150" s="116" t="s">
        <v>689</v>
      </c>
      <c r="G150" s="116" t="s">
        <v>690</v>
      </c>
      <c r="H150" s="116">
        <v>1</v>
      </c>
      <c r="I150" s="116" t="s">
        <v>691</v>
      </c>
      <c r="J150" s="116" t="s">
        <v>692</v>
      </c>
    </row>
    <row r="151" spans="1:10" hidden="1">
      <c r="A151" s="116" t="s">
        <v>902</v>
      </c>
      <c r="B151" s="116" t="s">
        <v>903</v>
      </c>
      <c r="C151" s="116" t="s">
        <v>1047</v>
      </c>
      <c r="D151" s="116" t="s">
        <v>995</v>
      </c>
      <c r="E151" s="116" t="s">
        <v>996</v>
      </c>
      <c r="F151" s="116" t="s">
        <v>689</v>
      </c>
      <c r="G151" s="116" t="s">
        <v>690</v>
      </c>
      <c r="H151" s="116">
        <v>1</v>
      </c>
      <c r="I151" s="116" t="s">
        <v>691</v>
      </c>
      <c r="J151" s="116" t="s">
        <v>692</v>
      </c>
    </row>
    <row r="152" spans="1:10" hidden="1">
      <c r="A152" s="116" t="s">
        <v>902</v>
      </c>
      <c r="B152" s="116" t="s">
        <v>903</v>
      </c>
      <c r="C152" s="116" t="s">
        <v>1049</v>
      </c>
      <c r="D152" s="116" t="s">
        <v>995</v>
      </c>
      <c r="E152" s="116" t="s">
        <v>996</v>
      </c>
      <c r="F152" s="116" t="s">
        <v>689</v>
      </c>
      <c r="G152" s="116" t="s">
        <v>690</v>
      </c>
      <c r="H152" s="116">
        <v>4</v>
      </c>
      <c r="I152" s="116" t="s">
        <v>691</v>
      </c>
      <c r="J152" s="116" t="s">
        <v>692</v>
      </c>
    </row>
    <row r="153" spans="1:10" hidden="1">
      <c r="A153" s="116" t="s">
        <v>902</v>
      </c>
      <c r="B153" s="116" t="s">
        <v>903</v>
      </c>
      <c r="C153" s="116" t="s">
        <v>1932</v>
      </c>
      <c r="D153" s="116" t="s">
        <v>995</v>
      </c>
      <c r="E153" s="116" t="s">
        <v>996</v>
      </c>
      <c r="F153" s="116" t="s">
        <v>689</v>
      </c>
      <c r="G153" s="116" t="s">
        <v>690</v>
      </c>
      <c r="H153" s="116">
        <v>1</v>
      </c>
      <c r="I153" s="116" t="s">
        <v>691</v>
      </c>
      <c r="J153" s="116" t="s">
        <v>692</v>
      </c>
    </row>
    <row r="154" spans="1:10" hidden="1">
      <c r="A154" s="116" t="s">
        <v>902</v>
      </c>
      <c r="B154" s="116" t="s">
        <v>903</v>
      </c>
      <c r="C154" s="116" t="s">
        <v>1933</v>
      </c>
      <c r="D154" s="116" t="s">
        <v>995</v>
      </c>
      <c r="E154" s="116" t="s">
        <v>996</v>
      </c>
      <c r="F154" s="116" t="s">
        <v>689</v>
      </c>
      <c r="G154" s="116" t="s">
        <v>690</v>
      </c>
      <c r="H154" s="116">
        <v>1</v>
      </c>
      <c r="I154" s="116" t="s">
        <v>691</v>
      </c>
      <c r="J154" s="116" t="s">
        <v>692</v>
      </c>
    </row>
    <row r="155" spans="1:10" hidden="1">
      <c r="A155" s="116" t="s">
        <v>902</v>
      </c>
      <c r="B155" s="116" t="s">
        <v>903</v>
      </c>
      <c r="C155" s="116" t="s">
        <v>1053</v>
      </c>
      <c r="D155" s="116" t="s">
        <v>995</v>
      </c>
      <c r="E155" s="116" t="s">
        <v>996</v>
      </c>
      <c r="F155" s="116" t="s">
        <v>689</v>
      </c>
      <c r="G155" s="116" t="s">
        <v>690</v>
      </c>
      <c r="H155" s="116">
        <v>2</v>
      </c>
      <c r="I155" s="116" t="s">
        <v>691</v>
      </c>
      <c r="J155" s="116" t="s">
        <v>692</v>
      </c>
    </row>
    <row r="156" spans="1:10" hidden="1">
      <c r="A156" s="116" t="s">
        <v>902</v>
      </c>
      <c r="B156" s="116" t="s">
        <v>903</v>
      </c>
      <c r="C156" s="116" t="s">
        <v>1934</v>
      </c>
      <c r="D156" s="116" t="s">
        <v>995</v>
      </c>
      <c r="E156" s="116" t="s">
        <v>996</v>
      </c>
      <c r="F156" s="116" t="s">
        <v>689</v>
      </c>
      <c r="G156" s="116" t="s">
        <v>690</v>
      </c>
      <c r="H156" s="116">
        <v>6</v>
      </c>
      <c r="I156" s="116" t="s">
        <v>691</v>
      </c>
      <c r="J156" s="116" t="s">
        <v>692</v>
      </c>
    </row>
    <row r="157" spans="1:10" hidden="1">
      <c r="A157" s="116" t="s">
        <v>902</v>
      </c>
      <c r="B157" s="116" t="s">
        <v>903</v>
      </c>
      <c r="C157" s="116" t="s">
        <v>1056</v>
      </c>
      <c r="D157" s="116" t="s">
        <v>995</v>
      </c>
      <c r="E157" s="116" t="s">
        <v>996</v>
      </c>
      <c r="F157" s="116" t="s">
        <v>689</v>
      </c>
      <c r="G157" s="116" t="s">
        <v>690</v>
      </c>
      <c r="H157" s="116">
        <v>1</v>
      </c>
      <c r="I157" s="116" t="s">
        <v>691</v>
      </c>
      <c r="J157" s="116" t="s">
        <v>692</v>
      </c>
    </row>
    <row r="158" spans="1:10">
      <c r="A158" s="116" t="s">
        <v>902</v>
      </c>
      <c r="B158" s="116" t="s">
        <v>903</v>
      </c>
      <c r="C158" s="116" t="s">
        <v>1937</v>
      </c>
      <c r="D158" s="116" t="s">
        <v>995</v>
      </c>
      <c r="E158" s="116" t="s">
        <v>996</v>
      </c>
      <c r="F158" s="116" t="s">
        <v>689</v>
      </c>
      <c r="G158" s="116" t="s">
        <v>690</v>
      </c>
      <c r="H158" s="116">
        <v>1</v>
      </c>
      <c r="I158" s="116" t="s">
        <v>691</v>
      </c>
      <c r="J158" s="116" t="s">
        <v>692</v>
      </c>
    </row>
    <row r="159" spans="1:10">
      <c r="A159" s="116" t="s">
        <v>902</v>
      </c>
      <c r="B159" s="116" t="s">
        <v>903</v>
      </c>
      <c r="C159" s="116" t="s">
        <v>1059</v>
      </c>
      <c r="D159" s="116" t="s">
        <v>995</v>
      </c>
      <c r="E159" s="116" t="s">
        <v>996</v>
      </c>
      <c r="F159" s="116" t="s">
        <v>689</v>
      </c>
      <c r="G159" s="116" t="s">
        <v>690</v>
      </c>
      <c r="H159" s="116">
        <v>1</v>
      </c>
      <c r="I159" s="116" t="s">
        <v>691</v>
      </c>
      <c r="J159" s="116" t="s">
        <v>692</v>
      </c>
    </row>
    <row r="160" spans="1:10">
      <c r="A160" s="116" t="s">
        <v>902</v>
      </c>
      <c r="B160" s="116" t="s">
        <v>903</v>
      </c>
      <c r="C160" s="116" t="s">
        <v>1938</v>
      </c>
      <c r="D160" s="116" t="s">
        <v>995</v>
      </c>
      <c r="E160" s="116" t="s">
        <v>996</v>
      </c>
      <c r="F160" s="116" t="s">
        <v>689</v>
      </c>
      <c r="G160" s="116" t="s">
        <v>690</v>
      </c>
      <c r="H160" s="116">
        <v>1</v>
      </c>
      <c r="I160" s="116" t="s">
        <v>691</v>
      </c>
      <c r="J160" s="116" t="s">
        <v>692</v>
      </c>
    </row>
    <row r="161" spans="1:10" hidden="1">
      <c r="A161" s="116" t="s">
        <v>902</v>
      </c>
      <c r="B161" s="116" t="s">
        <v>903</v>
      </c>
      <c r="C161" s="116" t="s">
        <v>1941</v>
      </c>
      <c r="D161" s="116" t="s">
        <v>995</v>
      </c>
      <c r="E161" s="116" t="s">
        <v>996</v>
      </c>
      <c r="F161" s="116" t="s">
        <v>689</v>
      </c>
      <c r="G161" s="116" t="s">
        <v>690</v>
      </c>
      <c r="H161" s="116">
        <v>3</v>
      </c>
      <c r="I161" s="116" t="s">
        <v>691</v>
      </c>
      <c r="J161" s="116" t="s">
        <v>692</v>
      </c>
    </row>
    <row r="162" spans="1:10" hidden="1">
      <c r="A162" s="116" t="s">
        <v>902</v>
      </c>
      <c r="B162" s="116" t="s">
        <v>903</v>
      </c>
      <c r="C162" s="116" t="s">
        <v>1063</v>
      </c>
      <c r="D162" s="116" t="s">
        <v>995</v>
      </c>
      <c r="E162" s="116" t="s">
        <v>996</v>
      </c>
      <c r="F162" s="116" t="s">
        <v>689</v>
      </c>
      <c r="G162" s="116" t="s">
        <v>690</v>
      </c>
      <c r="H162" s="116">
        <v>1</v>
      </c>
      <c r="I162" s="116" t="s">
        <v>691</v>
      </c>
      <c r="J162" s="116" t="s">
        <v>692</v>
      </c>
    </row>
    <row r="163" spans="1:10">
      <c r="A163" s="116" t="s">
        <v>902</v>
      </c>
      <c r="B163" s="116" t="s">
        <v>903</v>
      </c>
      <c r="C163" s="116" t="s">
        <v>1942</v>
      </c>
      <c r="D163" s="116" t="s">
        <v>995</v>
      </c>
      <c r="E163" s="116" t="s">
        <v>996</v>
      </c>
      <c r="F163" s="116" t="s">
        <v>689</v>
      </c>
      <c r="G163" s="116" t="s">
        <v>690</v>
      </c>
      <c r="H163" s="116">
        <v>5</v>
      </c>
      <c r="I163" s="116" t="s">
        <v>691</v>
      </c>
      <c r="J163" s="116" t="s">
        <v>692</v>
      </c>
    </row>
    <row r="164" spans="1:10" hidden="1">
      <c r="A164" s="116" t="s">
        <v>902</v>
      </c>
      <c r="B164" s="116" t="s">
        <v>903</v>
      </c>
      <c r="C164" s="116" t="s">
        <v>1943</v>
      </c>
      <c r="D164" s="116" t="s">
        <v>995</v>
      </c>
      <c r="E164" s="116" t="s">
        <v>996</v>
      </c>
      <c r="F164" s="116" t="s">
        <v>689</v>
      </c>
      <c r="G164" s="116" t="s">
        <v>690</v>
      </c>
      <c r="H164" s="116">
        <v>1</v>
      </c>
      <c r="I164" s="116" t="s">
        <v>691</v>
      </c>
      <c r="J164" s="116" t="s">
        <v>692</v>
      </c>
    </row>
    <row r="165" spans="1:10" hidden="1">
      <c r="A165" s="116" t="s">
        <v>902</v>
      </c>
      <c r="B165" s="116" t="s">
        <v>903</v>
      </c>
      <c r="C165" s="116" t="s">
        <v>1944</v>
      </c>
      <c r="D165" s="116" t="s">
        <v>995</v>
      </c>
      <c r="E165" s="116" t="s">
        <v>996</v>
      </c>
      <c r="F165" s="116" t="s">
        <v>689</v>
      </c>
      <c r="G165" s="116" t="s">
        <v>690</v>
      </c>
      <c r="H165" s="116">
        <v>1</v>
      </c>
      <c r="I165" s="116" t="s">
        <v>691</v>
      </c>
      <c r="J165" s="116" t="s">
        <v>692</v>
      </c>
    </row>
    <row r="166" spans="1:10">
      <c r="A166" s="116" t="s">
        <v>902</v>
      </c>
      <c r="B166" s="116" t="s">
        <v>903</v>
      </c>
      <c r="C166" s="116" t="s">
        <v>1945</v>
      </c>
      <c r="D166" s="116" t="s">
        <v>995</v>
      </c>
      <c r="E166" s="116" t="s">
        <v>996</v>
      </c>
      <c r="F166" s="116" t="s">
        <v>689</v>
      </c>
      <c r="G166" s="116" t="s">
        <v>690</v>
      </c>
      <c r="H166" s="116">
        <v>3</v>
      </c>
      <c r="I166" s="116" t="s">
        <v>691</v>
      </c>
      <c r="J166" s="116" t="s">
        <v>692</v>
      </c>
    </row>
    <row r="167" spans="1:10" hidden="1">
      <c r="A167" s="116" t="s">
        <v>902</v>
      </c>
      <c r="B167" s="116" t="s">
        <v>903</v>
      </c>
      <c r="C167" s="116" t="s">
        <v>1722</v>
      </c>
      <c r="D167" s="116" t="s">
        <v>995</v>
      </c>
      <c r="E167" s="116" t="s">
        <v>996</v>
      </c>
      <c r="F167" s="116" t="s">
        <v>689</v>
      </c>
      <c r="G167" s="116" t="s">
        <v>690</v>
      </c>
      <c r="H167" s="116">
        <v>1</v>
      </c>
      <c r="I167" s="116" t="s">
        <v>691</v>
      </c>
      <c r="J167" s="116" t="s">
        <v>692</v>
      </c>
    </row>
    <row r="168" spans="1:10" hidden="1">
      <c r="A168" s="116" t="s">
        <v>902</v>
      </c>
      <c r="B168" s="116" t="s">
        <v>903</v>
      </c>
      <c r="C168" s="116" t="s">
        <v>1946</v>
      </c>
      <c r="D168" s="116" t="s">
        <v>995</v>
      </c>
      <c r="E168" s="116" t="s">
        <v>996</v>
      </c>
      <c r="F168" s="116" t="s">
        <v>689</v>
      </c>
      <c r="G168" s="116" t="s">
        <v>690</v>
      </c>
      <c r="H168" s="116">
        <v>1</v>
      </c>
      <c r="I168" s="116" t="s">
        <v>691</v>
      </c>
      <c r="J168" s="116" t="s">
        <v>692</v>
      </c>
    </row>
    <row r="169" spans="1:10" hidden="1">
      <c r="A169" s="116" t="s">
        <v>902</v>
      </c>
      <c r="B169" s="116" t="s">
        <v>903</v>
      </c>
      <c r="C169" s="116" t="s">
        <v>1072</v>
      </c>
      <c r="D169" s="116" t="s">
        <v>995</v>
      </c>
      <c r="E169" s="116" t="s">
        <v>996</v>
      </c>
      <c r="F169" s="116" t="s">
        <v>689</v>
      </c>
      <c r="G169" s="116" t="s">
        <v>690</v>
      </c>
      <c r="H169" s="116">
        <v>1</v>
      </c>
      <c r="I169" s="116" t="s">
        <v>691</v>
      </c>
      <c r="J169" s="116" t="s">
        <v>692</v>
      </c>
    </row>
    <row r="170" spans="1:10" hidden="1">
      <c r="A170" s="116" t="s">
        <v>902</v>
      </c>
      <c r="B170" s="116" t="s">
        <v>903</v>
      </c>
      <c r="C170" s="116" t="s">
        <v>1074</v>
      </c>
      <c r="D170" s="116" t="s">
        <v>995</v>
      </c>
      <c r="E170" s="116" t="s">
        <v>996</v>
      </c>
      <c r="F170" s="116" t="s">
        <v>689</v>
      </c>
      <c r="G170" s="116" t="s">
        <v>690</v>
      </c>
      <c r="H170" s="116">
        <v>1</v>
      </c>
      <c r="I170" s="116" t="s">
        <v>691</v>
      </c>
      <c r="J170" s="116" t="s">
        <v>692</v>
      </c>
    </row>
    <row r="171" spans="1:10" hidden="1">
      <c r="A171" s="116" t="s">
        <v>902</v>
      </c>
      <c r="B171" s="116" t="s">
        <v>903</v>
      </c>
      <c r="C171" s="116" t="s">
        <v>1949</v>
      </c>
      <c r="D171" s="116" t="s">
        <v>995</v>
      </c>
      <c r="E171" s="116" t="s">
        <v>996</v>
      </c>
      <c r="F171" s="116" t="s">
        <v>689</v>
      </c>
      <c r="G171" s="116" t="s">
        <v>690</v>
      </c>
      <c r="H171" s="116">
        <v>2</v>
      </c>
      <c r="I171" s="116" t="s">
        <v>691</v>
      </c>
      <c r="J171" s="116" t="s">
        <v>692</v>
      </c>
    </row>
    <row r="172" spans="1:10" hidden="1">
      <c r="A172" s="116" t="s">
        <v>902</v>
      </c>
      <c r="B172" s="116" t="s">
        <v>903</v>
      </c>
      <c r="C172" s="116" t="s">
        <v>1077</v>
      </c>
      <c r="D172" s="116" t="s">
        <v>995</v>
      </c>
      <c r="E172" s="116" t="s">
        <v>996</v>
      </c>
      <c r="F172" s="116" t="s">
        <v>689</v>
      </c>
      <c r="G172" s="116" t="s">
        <v>690</v>
      </c>
      <c r="H172" s="116">
        <v>1</v>
      </c>
      <c r="I172" s="116" t="s">
        <v>691</v>
      </c>
      <c r="J172" s="116" t="s">
        <v>692</v>
      </c>
    </row>
    <row r="173" spans="1:10" hidden="1">
      <c r="A173" s="116" t="s">
        <v>902</v>
      </c>
      <c r="B173" s="116" t="s">
        <v>903</v>
      </c>
      <c r="C173" s="116" t="s">
        <v>1950</v>
      </c>
      <c r="D173" s="116" t="s">
        <v>995</v>
      </c>
      <c r="E173" s="116" t="s">
        <v>996</v>
      </c>
      <c r="F173" s="116" t="s">
        <v>689</v>
      </c>
      <c r="G173" s="116" t="s">
        <v>690</v>
      </c>
      <c r="H173" s="116">
        <v>2</v>
      </c>
      <c r="I173" s="116" t="s">
        <v>691</v>
      </c>
      <c r="J173" s="116" t="s">
        <v>692</v>
      </c>
    </row>
    <row r="174" spans="1:10" hidden="1">
      <c r="A174" s="116" t="s">
        <v>902</v>
      </c>
      <c r="B174" s="116" t="s">
        <v>903</v>
      </c>
      <c r="C174" s="116" t="s">
        <v>1951</v>
      </c>
      <c r="D174" s="116" t="s">
        <v>995</v>
      </c>
      <c r="E174" s="116" t="s">
        <v>996</v>
      </c>
      <c r="F174" s="116" t="s">
        <v>689</v>
      </c>
      <c r="G174" s="116" t="s">
        <v>690</v>
      </c>
      <c r="H174" s="116">
        <v>2</v>
      </c>
      <c r="I174" s="116" t="s">
        <v>691</v>
      </c>
      <c r="J174" s="116" t="s">
        <v>692</v>
      </c>
    </row>
    <row r="175" spans="1:10">
      <c r="A175" s="116" t="s">
        <v>902</v>
      </c>
      <c r="B175" s="116" t="s">
        <v>903</v>
      </c>
      <c r="C175" s="116" t="s">
        <v>1952</v>
      </c>
      <c r="D175" s="116" t="s">
        <v>995</v>
      </c>
      <c r="E175" s="116" t="s">
        <v>996</v>
      </c>
      <c r="F175" s="116" t="s">
        <v>689</v>
      </c>
      <c r="G175" s="116" t="s">
        <v>690</v>
      </c>
      <c r="H175" s="116">
        <v>1</v>
      </c>
      <c r="I175" s="116" t="s">
        <v>691</v>
      </c>
      <c r="J175" s="116" t="s">
        <v>692</v>
      </c>
    </row>
    <row r="176" spans="1:10" hidden="1">
      <c r="A176" s="116" t="s">
        <v>902</v>
      </c>
      <c r="B176" s="116" t="s">
        <v>903</v>
      </c>
      <c r="C176" s="116" t="s">
        <v>1799</v>
      </c>
      <c r="D176" s="116" t="s">
        <v>995</v>
      </c>
      <c r="E176" s="116" t="s">
        <v>996</v>
      </c>
      <c r="F176" s="116" t="s">
        <v>689</v>
      </c>
      <c r="G176" s="116" t="s">
        <v>690</v>
      </c>
      <c r="H176" s="116">
        <v>1</v>
      </c>
      <c r="I176" s="116" t="s">
        <v>691</v>
      </c>
      <c r="J176" s="116" t="s">
        <v>692</v>
      </c>
    </row>
    <row r="177" spans="1:10" hidden="1">
      <c r="A177" s="116" t="s">
        <v>902</v>
      </c>
      <c r="B177" s="116" t="s">
        <v>903</v>
      </c>
      <c r="C177" s="116" t="s">
        <v>1953</v>
      </c>
      <c r="D177" s="116" t="s">
        <v>995</v>
      </c>
      <c r="E177" s="116" t="s">
        <v>996</v>
      </c>
      <c r="F177" s="116" t="s">
        <v>689</v>
      </c>
      <c r="G177" s="116" t="s">
        <v>690</v>
      </c>
      <c r="H177" s="116">
        <v>3</v>
      </c>
      <c r="I177" s="116" t="s">
        <v>691</v>
      </c>
      <c r="J177" s="116" t="s">
        <v>692</v>
      </c>
    </row>
    <row r="178" spans="1:10" hidden="1">
      <c r="A178" s="116" t="s">
        <v>902</v>
      </c>
      <c r="B178" s="116" t="s">
        <v>903</v>
      </c>
      <c r="C178" s="116" t="s">
        <v>1954</v>
      </c>
      <c r="D178" s="116" t="s">
        <v>995</v>
      </c>
      <c r="E178" s="116" t="s">
        <v>996</v>
      </c>
      <c r="F178" s="116" t="s">
        <v>689</v>
      </c>
      <c r="G178" s="116" t="s">
        <v>690</v>
      </c>
      <c r="H178" s="116">
        <v>1</v>
      </c>
      <c r="I178" s="116" t="s">
        <v>691</v>
      </c>
      <c r="J178" s="116" t="s">
        <v>692</v>
      </c>
    </row>
    <row r="179" spans="1:10">
      <c r="A179" s="116" t="s">
        <v>748</v>
      </c>
      <c r="B179" s="116" t="s">
        <v>749</v>
      </c>
      <c r="C179" s="116" t="s">
        <v>1835</v>
      </c>
      <c r="D179" s="116" t="s">
        <v>763</v>
      </c>
      <c r="E179" s="116" t="s">
        <v>764</v>
      </c>
      <c r="F179" s="116" t="s">
        <v>689</v>
      </c>
      <c r="G179" s="116" t="s">
        <v>690</v>
      </c>
      <c r="H179" s="116">
        <v>1</v>
      </c>
      <c r="I179" s="116" t="s">
        <v>691</v>
      </c>
      <c r="J179" s="116" t="s">
        <v>692</v>
      </c>
    </row>
    <row r="180" spans="1:10">
      <c r="A180" s="116" t="s">
        <v>748</v>
      </c>
      <c r="B180" s="116" t="s">
        <v>749</v>
      </c>
      <c r="C180" s="116" t="s">
        <v>766</v>
      </c>
      <c r="D180" s="116" t="s">
        <v>763</v>
      </c>
      <c r="E180" s="116" t="s">
        <v>764</v>
      </c>
      <c r="F180" s="116" t="s">
        <v>689</v>
      </c>
      <c r="G180" s="116" t="s">
        <v>690</v>
      </c>
      <c r="H180" s="116">
        <v>5</v>
      </c>
      <c r="I180" s="116" t="s">
        <v>691</v>
      </c>
      <c r="J180" s="116" t="s">
        <v>692</v>
      </c>
    </row>
    <row r="181" spans="1:10" hidden="1">
      <c r="A181" s="116" t="s">
        <v>809</v>
      </c>
      <c r="B181" s="116" t="s">
        <v>810</v>
      </c>
      <c r="C181" s="116" t="s">
        <v>1692</v>
      </c>
      <c r="D181" s="116" t="s">
        <v>827</v>
      </c>
      <c r="E181" s="116" t="s">
        <v>828</v>
      </c>
      <c r="F181" s="116" t="s">
        <v>689</v>
      </c>
      <c r="G181" s="116" t="s">
        <v>690</v>
      </c>
      <c r="H181" s="116">
        <v>2</v>
      </c>
      <c r="I181" s="116" t="s">
        <v>691</v>
      </c>
      <c r="J181" s="116" t="s">
        <v>692</v>
      </c>
    </row>
    <row r="182" spans="1:10" hidden="1">
      <c r="A182" s="116" t="s">
        <v>809</v>
      </c>
      <c r="B182" s="116" t="s">
        <v>810</v>
      </c>
      <c r="C182" s="116" t="s">
        <v>1728</v>
      </c>
      <c r="D182" s="116" t="s">
        <v>827</v>
      </c>
      <c r="E182" s="116" t="s">
        <v>828</v>
      </c>
      <c r="F182" s="116" t="s">
        <v>689</v>
      </c>
      <c r="G182" s="116" t="s">
        <v>690</v>
      </c>
      <c r="H182" s="116">
        <v>4</v>
      </c>
      <c r="I182" s="116" t="s">
        <v>691</v>
      </c>
      <c r="J182" s="116" t="s">
        <v>692</v>
      </c>
    </row>
    <row r="183" spans="1:10" hidden="1">
      <c r="A183" s="116" t="s">
        <v>809</v>
      </c>
      <c r="B183" s="116" t="s">
        <v>810</v>
      </c>
      <c r="C183" s="116" t="s">
        <v>1866</v>
      </c>
      <c r="D183" s="116" t="s">
        <v>827</v>
      </c>
      <c r="E183" s="116" t="s">
        <v>828</v>
      </c>
      <c r="F183" s="116" t="s">
        <v>689</v>
      </c>
      <c r="G183" s="116" t="s">
        <v>690</v>
      </c>
      <c r="H183" s="116">
        <v>11</v>
      </c>
      <c r="I183" s="116" t="s">
        <v>691</v>
      </c>
      <c r="J183" s="116" t="s">
        <v>692</v>
      </c>
    </row>
    <row r="184" spans="1:10" hidden="1">
      <c r="A184" s="116" t="s">
        <v>1146</v>
      </c>
      <c r="B184" s="116" t="s">
        <v>72</v>
      </c>
      <c r="C184" s="116" t="s">
        <v>1979</v>
      </c>
      <c r="D184" s="116" t="s">
        <v>1148</v>
      </c>
      <c r="E184" s="116" t="s">
        <v>1149</v>
      </c>
      <c r="F184" s="116" t="s">
        <v>689</v>
      </c>
      <c r="G184" s="116" t="s">
        <v>690</v>
      </c>
      <c r="H184" s="116">
        <v>2</v>
      </c>
      <c r="I184" s="116" t="s">
        <v>691</v>
      </c>
      <c r="J184" s="116" t="s">
        <v>692</v>
      </c>
    </row>
    <row r="185" spans="1:10">
      <c r="A185" s="116" t="s">
        <v>1087</v>
      </c>
      <c r="B185" s="116" t="s">
        <v>218</v>
      </c>
      <c r="C185" s="116" t="s">
        <v>1112</v>
      </c>
      <c r="D185" s="116" t="s">
        <v>1113</v>
      </c>
      <c r="E185" s="116" t="s">
        <v>1114</v>
      </c>
      <c r="F185" s="116" t="s">
        <v>689</v>
      </c>
      <c r="G185" s="116" t="s">
        <v>690</v>
      </c>
      <c r="H185" s="116">
        <v>1</v>
      </c>
      <c r="I185" s="116" t="s">
        <v>691</v>
      </c>
      <c r="J185" s="116" t="s">
        <v>692</v>
      </c>
    </row>
    <row r="186" spans="1:10">
      <c r="A186" s="116" t="s">
        <v>1087</v>
      </c>
      <c r="B186" s="116" t="s">
        <v>218</v>
      </c>
      <c r="C186" s="116" t="s">
        <v>1108</v>
      </c>
      <c r="D186" s="116" t="s">
        <v>1113</v>
      </c>
      <c r="E186" s="116" t="s">
        <v>1114</v>
      </c>
      <c r="F186" s="116" t="s">
        <v>689</v>
      </c>
      <c r="G186" s="116" t="s">
        <v>690</v>
      </c>
      <c r="H186" s="116">
        <v>11</v>
      </c>
      <c r="I186" s="116" t="s">
        <v>691</v>
      </c>
      <c r="J186" s="116" t="s">
        <v>692</v>
      </c>
    </row>
    <row r="187" spans="1:10">
      <c r="A187" s="116" t="s">
        <v>836</v>
      </c>
      <c r="B187" s="116" t="s">
        <v>837</v>
      </c>
      <c r="C187" s="116" t="s">
        <v>1871</v>
      </c>
      <c r="D187" s="116" t="s">
        <v>1872</v>
      </c>
      <c r="E187" s="116" t="s">
        <v>1873</v>
      </c>
      <c r="F187" s="116" t="s">
        <v>737</v>
      </c>
      <c r="G187" s="116" t="s">
        <v>133</v>
      </c>
      <c r="H187" s="116">
        <v>2</v>
      </c>
      <c r="I187" s="116" t="s">
        <v>691</v>
      </c>
      <c r="J187" s="116" t="s">
        <v>692</v>
      </c>
    </row>
    <row r="188" spans="1:10">
      <c r="A188" s="116" t="s">
        <v>902</v>
      </c>
      <c r="B188" s="116" t="s">
        <v>903</v>
      </c>
      <c r="C188" s="116" t="s">
        <v>1888</v>
      </c>
      <c r="D188" s="116" t="s">
        <v>1872</v>
      </c>
      <c r="E188" s="116" t="s">
        <v>1873</v>
      </c>
      <c r="F188" s="116" t="s">
        <v>737</v>
      </c>
      <c r="G188" s="116" t="s">
        <v>133</v>
      </c>
      <c r="H188" s="116">
        <v>7</v>
      </c>
      <c r="I188" s="116" t="s">
        <v>691</v>
      </c>
      <c r="J188" s="116" t="s">
        <v>692</v>
      </c>
    </row>
    <row r="189" spans="1:10">
      <c r="A189" s="116" t="s">
        <v>1087</v>
      </c>
      <c r="B189" s="116" t="s">
        <v>218</v>
      </c>
      <c r="C189" s="116" t="s">
        <v>1958</v>
      </c>
      <c r="D189" s="116" t="s">
        <v>1872</v>
      </c>
      <c r="E189" s="116" t="s">
        <v>1873</v>
      </c>
      <c r="F189" s="116" t="s">
        <v>737</v>
      </c>
      <c r="G189" s="116" t="s">
        <v>133</v>
      </c>
      <c r="H189" s="116">
        <v>7</v>
      </c>
      <c r="I189" s="116" t="s">
        <v>691</v>
      </c>
      <c r="J189" s="116" t="s">
        <v>692</v>
      </c>
    </row>
    <row r="190" spans="1:10" hidden="1">
      <c r="A190" s="116" t="s">
        <v>809</v>
      </c>
      <c r="B190" s="116" t="s">
        <v>810</v>
      </c>
      <c r="C190" s="116" t="s">
        <v>1722</v>
      </c>
      <c r="D190" s="116" t="s">
        <v>820</v>
      </c>
      <c r="E190" s="116" t="s">
        <v>821</v>
      </c>
      <c r="F190" s="116" t="s">
        <v>689</v>
      </c>
      <c r="G190" s="116" t="s">
        <v>690</v>
      </c>
      <c r="H190" s="116">
        <v>7</v>
      </c>
      <c r="I190" s="116" t="s">
        <v>691</v>
      </c>
      <c r="J190" s="116" t="s">
        <v>692</v>
      </c>
    </row>
    <row r="191" spans="1:10">
      <c r="A191" s="116" t="s">
        <v>809</v>
      </c>
      <c r="B191" s="116" t="s">
        <v>810</v>
      </c>
      <c r="C191" s="116" t="s">
        <v>1862</v>
      </c>
      <c r="D191" s="116" t="s">
        <v>820</v>
      </c>
      <c r="E191" s="116" t="s">
        <v>821</v>
      </c>
      <c r="F191" s="116" t="s">
        <v>689</v>
      </c>
      <c r="G191" s="116" t="s">
        <v>690</v>
      </c>
      <c r="H191" s="116">
        <v>3</v>
      </c>
      <c r="I191" s="116" t="s">
        <v>691</v>
      </c>
      <c r="J191" s="116" t="s">
        <v>692</v>
      </c>
    </row>
    <row r="192" spans="1:10">
      <c r="A192" s="116" t="s">
        <v>809</v>
      </c>
      <c r="B192" s="116" t="s">
        <v>810</v>
      </c>
      <c r="C192" s="116" t="s">
        <v>1725</v>
      </c>
      <c r="D192" s="116" t="s">
        <v>820</v>
      </c>
      <c r="E192" s="116" t="s">
        <v>821</v>
      </c>
      <c r="F192" s="116" t="s">
        <v>689</v>
      </c>
      <c r="G192" s="116" t="s">
        <v>690</v>
      </c>
      <c r="H192" s="116">
        <v>9</v>
      </c>
      <c r="I192" s="116" t="s">
        <v>691</v>
      </c>
      <c r="J192" s="116" t="s">
        <v>692</v>
      </c>
    </row>
    <row r="193" spans="1:10" hidden="1">
      <c r="A193" s="116" t="s">
        <v>809</v>
      </c>
      <c r="B193" s="116" t="s">
        <v>810</v>
      </c>
      <c r="C193" s="116" t="s">
        <v>1863</v>
      </c>
      <c r="D193" s="116" t="s">
        <v>820</v>
      </c>
      <c r="E193" s="116" t="s">
        <v>821</v>
      </c>
      <c r="F193" s="116" t="s">
        <v>689</v>
      </c>
      <c r="G193" s="116" t="s">
        <v>690</v>
      </c>
      <c r="H193" s="116">
        <v>5</v>
      </c>
      <c r="I193" s="116" t="s">
        <v>691</v>
      </c>
      <c r="J193" s="116" t="s">
        <v>692</v>
      </c>
    </row>
    <row r="194" spans="1:10" hidden="1">
      <c r="A194" s="116" t="s">
        <v>809</v>
      </c>
      <c r="B194" s="116" t="s">
        <v>810</v>
      </c>
      <c r="C194" s="116" t="s">
        <v>1731</v>
      </c>
      <c r="D194" s="116" t="s">
        <v>820</v>
      </c>
      <c r="E194" s="116" t="s">
        <v>821</v>
      </c>
      <c r="F194" s="116" t="s">
        <v>689</v>
      </c>
      <c r="G194" s="116" t="s">
        <v>690</v>
      </c>
      <c r="H194" s="116">
        <v>3</v>
      </c>
      <c r="I194" s="116" t="s">
        <v>691</v>
      </c>
      <c r="J194" s="116" t="s">
        <v>692</v>
      </c>
    </row>
    <row r="195" spans="1:10" hidden="1">
      <c r="A195" s="116" t="s">
        <v>1087</v>
      </c>
      <c r="B195" s="116" t="s">
        <v>218</v>
      </c>
      <c r="C195" s="116" t="s">
        <v>2039</v>
      </c>
      <c r="D195" s="116" t="s">
        <v>1986</v>
      </c>
      <c r="E195" s="116" t="s">
        <v>1987</v>
      </c>
      <c r="F195" s="116" t="s">
        <v>737</v>
      </c>
      <c r="G195" s="116" t="s">
        <v>133</v>
      </c>
      <c r="H195" s="116">
        <v>7</v>
      </c>
      <c r="I195" s="116" t="s">
        <v>691</v>
      </c>
      <c r="J195" s="116" t="s">
        <v>692</v>
      </c>
    </row>
    <row r="196" spans="1:10" hidden="1">
      <c r="A196" s="116" t="s">
        <v>1172</v>
      </c>
      <c r="B196" s="116" t="s">
        <v>123</v>
      </c>
      <c r="C196" s="116" t="s">
        <v>1985</v>
      </c>
      <c r="D196" s="116" t="s">
        <v>1986</v>
      </c>
      <c r="E196" s="116" t="s">
        <v>1987</v>
      </c>
      <c r="F196" s="116" t="s">
        <v>737</v>
      </c>
      <c r="G196" s="116" t="s">
        <v>133</v>
      </c>
      <c r="H196" s="116">
        <v>2</v>
      </c>
      <c r="I196" s="116" t="s">
        <v>691</v>
      </c>
      <c r="J196" s="116" t="s">
        <v>692</v>
      </c>
    </row>
    <row r="197" spans="1:10" hidden="1">
      <c r="A197" s="116" t="s">
        <v>1172</v>
      </c>
      <c r="B197" s="116" t="s">
        <v>123</v>
      </c>
      <c r="C197" s="116" t="s">
        <v>1989</v>
      </c>
      <c r="D197" s="116" t="s">
        <v>1986</v>
      </c>
      <c r="E197" s="116" t="s">
        <v>1987</v>
      </c>
      <c r="F197" s="116" t="s">
        <v>737</v>
      </c>
      <c r="G197" s="116" t="s">
        <v>133</v>
      </c>
      <c r="H197" s="116">
        <v>7</v>
      </c>
      <c r="I197" s="116" t="s">
        <v>691</v>
      </c>
      <c r="J197" s="116" t="s">
        <v>692</v>
      </c>
    </row>
    <row r="198" spans="1:10" hidden="1">
      <c r="A198" s="116" t="s">
        <v>748</v>
      </c>
      <c r="B198" s="116" t="s">
        <v>749</v>
      </c>
      <c r="C198" s="116" t="s">
        <v>1833</v>
      </c>
      <c r="D198" s="116" t="s">
        <v>759</v>
      </c>
      <c r="E198" s="116" t="s">
        <v>760</v>
      </c>
      <c r="F198" s="116" t="s">
        <v>689</v>
      </c>
      <c r="G198" s="116" t="s">
        <v>690</v>
      </c>
      <c r="H198" s="116">
        <v>2</v>
      </c>
      <c r="I198" s="116" t="s">
        <v>691</v>
      </c>
      <c r="J198" s="116" t="s">
        <v>692</v>
      </c>
    </row>
    <row r="199" spans="1:10" hidden="1">
      <c r="A199" s="116" t="s">
        <v>748</v>
      </c>
      <c r="B199" s="116" t="s">
        <v>749</v>
      </c>
      <c r="C199" s="116" t="s">
        <v>2040</v>
      </c>
      <c r="D199" s="116" t="s">
        <v>759</v>
      </c>
      <c r="E199" s="116" t="s">
        <v>760</v>
      </c>
      <c r="F199" s="116" t="s">
        <v>689</v>
      </c>
      <c r="G199" s="116" t="s">
        <v>690</v>
      </c>
      <c r="H199" s="116">
        <v>4</v>
      </c>
      <c r="I199" s="116" t="s">
        <v>691</v>
      </c>
      <c r="J199" s="116" t="s">
        <v>692</v>
      </c>
    </row>
    <row r="200" spans="1:10" hidden="1">
      <c r="A200" s="116" t="s">
        <v>748</v>
      </c>
      <c r="B200" s="116" t="s">
        <v>749</v>
      </c>
      <c r="C200" s="116" t="s">
        <v>2041</v>
      </c>
      <c r="D200" s="116" t="s">
        <v>759</v>
      </c>
      <c r="E200" s="116" t="s">
        <v>760</v>
      </c>
      <c r="F200" s="116" t="s">
        <v>689</v>
      </c>
      <c r="G200" s="116" t="s">
        <v>690</v>
      </c>
      <c r="H200" s="116">
        <v>2</v>
      </c>
      <c r="I200" s="116" t="s">
        <v>691</v>
      </c>
      <c r="J200" s="116" t="s">
        <v>692</v>
      </c>
    </row>
    <row r="201" spans="1:10">
      <c r="A201" s="116" t="s">
        <v>748</v>
      </c>
      <c r="B201" s="116" t="s">
        <v>749</v>
      </c>
      <c r="C201" s="116" t="s">
        <v>1834</v>
      </c>
      <c r="D201" s="116" t="s">
        <v>759</v>
      </c>
      <c r="E201" s="116" t="s">
        <v>760</v>
      </c>
      <c r="F201" s="116" t="s">
        <v>689</v>
      </c>
      <c r="G201" s="116" t="s">
        <v>690</v>
      </c>
      <c r="H201" s="116">
        <v>7</v>
      </c>
      <c r="I201" s="116" t="s">
        <v>691</v>
      </c>
      <c r="J201" s="116" t="s">
        <v>692</v>
      </c>
    </row>
    <row r="202" spans="1:10" hidden="1">
      <c r="A202" s="116" t="s">
        <v>868</v>
      </c>
      <c r="B202" s="116" t="s">
        <v>530</v>
      </c>
      <c r="C202" s="116" t="s">
        <v>1877</v>
      </c>
      <c r="D202" s="116" t="s">
        <v>870</v>
      </c>
      <c r="E202" s="116" t="s">
        <v>871</v>
      </c>
      <c r="F202" s="116" t="s">
        <v>689</v>
      </c>
      <c r="G202" s="116" t="s">
        <v>690</v>
      </c>
      <c r="H202" s="116">
        <v>2</v>
      </c>
      <c r="I202" s="116" t="s">
        <v>691</v>
      </c>
      <c r="J202" s="116" t="s">
        <v>692</v>
      </c>
    </row>
    <row r="203" spans="1:10">
      <c r="A203" s="116" t="s">
        <v>868</v>
      </c>
      <c r="B203" s="116" t="s">
        <v>530</v>
      </c>
      <c r="C203" s="116" t="s">
        <v>873</v>
      </c>
      <c r="D203" s="116" t="s">
        <v>870</v>
      </c>
      <c r="E203" s="116" t="s">
        <v>871</v>
      </c>
      <c r="F203" s="116" t="s">
        <v>689</v>
      </c>
      <c r="G203" s="116" t="s">
        <v>690</v>
      </c>
      <c r="H203" s="116">
        <v>7</v>
      </c>
      <c r="I203" s="116" t="s">
        <v>691</v>
      </c>
      <c r="J203" s="116" t="s">
        <v>692</v>
      </c>
    </row>
    <row r="204" spans="1:10" hidden="1">
      <c r="A204" s="116" t="s">
        <v>868</v>
      </c>
      <c r="B204" s="116" t="s">
        <v>530</v>
      </c>
      <c r="C204" s="116" t="s">
        <v>1878</v>
      </c>
      <c r="D204" s="116" t="s">
        <v>870</v>
      </c>
      <c r="E204" s="116" t="s">
        <v>871</v>
      </c>
      <c r="F204" s="116" t="s">
        <v>689</v>
      </c>
      <c r="G204" s="116" t="s">
        <v>690</v>
      </c>
      <c r="H204" s="116">
        <v>1</v>
      </c>
      <c r="I204" s="116" t="s">
        <v>691</v>
      </c>
      <c r="J204" s="116" t="s">
        <v>692</v>
      </c>
    </row>
    <row r="205" spans="1:10" hidden="1">
      <c r="A205" s="116" t="s">
        <v>868</v>
      </c>
      <c r="B205" s="116" t="s">
        <v>530</v>
      </c>
      <c r="C205" s="116" t="s">
        <v>876</v>
      </c>
      <c r="D205" s="116" t="s">
        <v>870</v>
      </c>
      <c r="E205" s="116" t="s">
        <v>871</v>
      </c>
      <c r="F205" s="116" t="s">
        <v>689</v>
      </c>
      <c r="G205" s="116" t="s">
        <v>690</v>
      </c>
      <c r="H205" s="116">
        <v>1</v>
      </c>
      <c r="I205" s="116" t="s">
        <v>691</v>
      </c>
      <c r="J205" s="116" t="s">
        <v>692</v>
      </c>
    </row>
    <row r="206" spans="1:10" hidden="1">
      <c r="A206" s="116" t="s">
        <v>868</v>
      </c>
      <c r="B206" s="116" t="s">
        <v>530</v>
      </c>
      <c r="C206" s="116" t="s">
        <v>878</v>
      </c>
      <c r="D206" s="116" t="s">
        <v>870</v>
      </c>
      <c r="E206" s="116" t="s">
        <v>871</v>
      </c>
      <c r="F206" s="116" t="s">
        <v>689</v>
      </c>
      <c r="G206" s="116" t="s">
        <v>690</v>
      </c>
      <c r="H206" s="116">
        <v>2</v>
      </c>
      <c r="I206" s="116" t="s">
        <v>691</v>
      </c>
      <c r="J206" s="116" t="s">
        <v>692</v>
      </c>
    </row>
    <row r="207" spans="1:10" hidden="1">
      <c r="A207" s="116" t="s">
        <v>868</v>
      </c>
      <c r="B207" s="116" t="s">
        <v>530</v>
      </c>
      <c r="C207" s="116" t="s">
        <v>1879</v>
      </c>
      <c r="D207" s="116" t="s">
        <v>870</v>
      </c>
      <c r="E207" s="116" t="s">
        <v>871</v>
      </c>
      <c r="F207" s="116" t="s">
        <v>689</v>
      </c>
      <c r="G207" s="116" t="s">
        <v>690</v>
      </c>
      <c r="H207" s="116">
        <v>2</v>
      </c>
      <c r="I207" s="116" t="s">
        <v>691</v>
      </c>
      <c r="J207" s="116" t="s">
        <v>692</v>
      </c>
    </row>
    <row r="208" spans="1:10" hidden="1">
      <c r="A208" s="116" t="s">
        <v>868</v>
      </c>
      <c r="B208" s="116" t="s">
        <v>530</v>
      </c>
      <c r="C208" s="116" t="s">
        <v>881</v>
      </c>
      <c r="D208" s="116" t="s">
        <v>870</v>
      </c>
      <c r="E208" s="116" t="s">
        <v>871</v>
      </c>
      <c r="F208" s="116" t="s">
        <v>689</v>
      </c>
      <c r="G208" s="116" t="s">
        <v>690</v>
      </c>
      <c r="H208" s="116">
        <v>1</v>
      </c>
      <c r="I208" s="116" t="s">
        <v>691</v>
      </c>
      <c r="J208" s="116" t="s">
        <v>692</v>
      </c>
    </row>
    <row r="209" spans="1:10" hidden="1">
      <c r="A209" s="116" t="s">
        <v>868</v>
      </c>
      <c r="B209" s="116" t="s">
        <v>530</v>
      </c>
      <c r="C209" s="116" t="s">
        <v>883</v>
      </c>
      <c r="D209" s="116" t="s">
        <v>870</v>
      </c>
      <c r="E209" s="116" t="s">
        <v>871</v>
      </c>
      <c r="F209" s="116" t="s">
        <v>689</v>
      </c>
      <c r="G209" s="116" t="s">
        <v>690</v>
      </c>
      <c r="H209" s="116">
        <v>1</v>
      </c>
      <c r="I209" s="116" t="s">
        <v>691</v>
      </c>
      <c r="J209" s="116" t="s">
        <v>692</v>
      </c>
    </row>
    <row r="210" spans="1:10" hidden="1">
      <c r="A210" s="116" t="s">
        <v>868</v>
      </c>
      <c r="B210" s="116" t="s">
        <v>530</v>
      </c>
      <c r="C210" s="116" t="s">
        <v>885</v>
      </c>
      <c r="D210" s="116" t="s">
        <v>870</v>
      </c>
      <c r="E210" s="116" t="s">
        <v>871</v>
      </c>
      <c r="F210" s="116" t="s">
        <v>689</v>
      </c>
      <c r="G210" s="116" t="s">
        <v>690</v>
      </c>
      <c r="H210" s="116">
        <v>3</v>
      </c>
      <c r="I210" s="116" t="s">
        <v>691</v>
      </c>
      <c r="J210" s="116" t="s">
        <v>692</v>
      </c>
    </row>
    <row r="211" spans="1:10" hidden="1">
      <c r="A211" s="116" t="s">
        <v>868</v>
      </c>
      <c r="B211" s="116" t="s">
        <v>530</v>
      </c>
      <c r="C211" s="116" t="s">
        <v>887</v>
      </c>
      <c r="D211" s="116" t="s">
        <v>870</v>
      </c>
      <c r="E211" s="116" t="s">
        <v>871</v>
      </c>
      <c r="F211" s="116" t="s">
        <v>689</v>
      </c>
      <c r="G211" s="116" t="s">
        <v>690</v>
      </c>
      <c r="H211" s="116">
        <v>1</v>
      </c>
      <c r="I211" s="116" t="s">
        <v>691</v>
      </c>
      <c r="J211" s="116" t="s">
        <v>692</v>
      </c>
    </row>
    <row r="212" spans="1:10" hidden="1">
      <c r="A212" s="116" t="s">
        <v>1639</v>
      </c>
      <c r="B212" s="116" t="s">
        <v>544</v>
      </c>
      <c r="C212" s="116" t="s">
        <v>1805</v>
      </c>
      <c r="D212" s="116" t="s">
        <v>1641</v>
      </c>
      <c r="E212" s="116" t="s">
        <v>1642</v>
      </c>
      <c r="F212" s="116" t="s">
        <v>689</v>
      </c>
      <c r="G212" s="116" t="s">
        <v>690</v>
      </c>
      <c r="H212" s="116">
        <v>1</v>
      </c>
      <c r="I212" s="116" t="s">
        <v>691</v>
      </c>
      <c r="J212" s="116" t="s">
        <v>692</v>
      </c>
    </row>
    <row r="213" spans="1:10" hidden="1">
      <c r="A213" s="116" t="s">
        <v>1639</v>
      </c>
      <c r="B213" s="116" t="s">
        <v>544</v>
      </c>
      <c r="C213" s="116" t="s">
        <v>1806</v>
      </c>
      <c r="D213" s="116" t="s">
        <v>1641</v>
      </c>
      <c r="E213" s="116" t="s">
        <v>1642</v>
      </c>
      <c r="F213" s="116" t="s">
        <v>689</v>
      </c>
      <c r="G213" s="116" t="s">
        <v>690</v>
      </c>
      <c r="H213" s="116">
        <v>1</v>
      </c>
      <c r="I213" s="116" t="s">
        <v>691</v>
      </c>
      <c r="J213" s="116" t="s">
        <v>692</v>
      </c>
    </row>
    <row r="214" spans="1:10">
      <c r="A214" s="116" t="s">
        <v>1639</v>
      </c>
      <c r="B214" s="116" t="s">
        <v>544</v>
      </c>
      <c r="C214" s="116" t="s">
        <v>1807</v>
      </c>
      <c r="D214" s="116" t="s">
        <v>1641</v>
      </c>
      <c r="E214" s="116" t="s">
        <v>1642</v>
      </c>
      <c r="F214" s="116" t="s">
        <v>689</v>
      </c>
      <c r="G214" s="116" t="s">
        <v>690</v>
      </c>
      <c r="H214" s="116">
        <v>2</v>
      </c>
      <c r="I214" s="116" t="s">
        <v>691</v>
      </c>
      <c r="J214" s="116" t="s">
        <v>692</v>
      </c>
    </row>
    <row r="215" spans="1:10" hidden="1">
      <c r="A215" s="116" t="s">
        <v>1639</v>
      </c>
      <c r="B215" s="116" t="s">
        <v>544</v>
      </c>
      <c r="C215" s="116" t="s">
        <v>1808</v>
      </c>
      <c r="D215" s="116" t="s">
        <v>1641</v>
      </c>
      <c r="E215" s="116" t="s">
        <v>1642</v>
      </c>
      <c r="F215" s="116" t="s">
        <v>689</v>
      </c>
      <c r="G215" s="116" t="s">
        <v>690</v>
      </c>
      <c r="H215" s="116">
        <v>1</v>
      </c>
      <c r="I215" s="116" t="s">
        <v>691</v>
      </c>
      <c r="J215" s="116" t="s">
        <v>692</v>
      </c>
    </row>
    <row r="216" spans="1:10">
      <c r="A216" s="116" t="s">
        <v>888</v>
      </c>
      <c r="B216" s="116" t="s">
        <v>889</v>
      </c>
      <c r="C216" s="116" t="s">
        <v>893</v>
      </c>
      <c r="D216" s="116" t="s">
        <v>894</v>
      </c>
      <c r="E216" s="116" t="s">
        <v>895</v>
      </c>
      <c r="F216" s="116" t="s">
        <v>689</v>
      </c>
      <c r="G216" s="116" t="s">
        <v>690</v>
      </c>
      <c r="H216" s="116">
        <v>2</v>
      </c>
      <c r="I216" s="116" t="s">
        <v>691</v>
      </c>
      <c r="J216" s="116" t="s">
        <v>692</v>
      </c>
    </row>
    <row r="217" spans="1:10">
      <c r="A217" s="116" t="s">
        <v>888</v>
      </c>
      <c r="B217" s="116" t="s">
        <v>889</v>
      </c>
      <c r="C217" s="116" t="s">
        <v>897</v>
      </c>
      <c r="D217" s="116" t="s">
        <v>894</v>
      </c>
      <c r="E217" s="116" t="s">
        <v>895</v>
      </c>
      <c r="F217" s="116" t="s">
        <v>689</v>
      </c>
      <c r="G217" s="116" t="s">
        <v>690</v>
      </c>
      <c r="H217" s="116">
        <v>1</v>
      </c>
      <c r="I217" s="116" t="s">
        <v>691</v>
      </c>
      <c r="J217" s="116" t="s">
        <v>692</v>
      </c>
    </row>
    <row r="218" spans="1:10" hidden="1">
      <c r="A218" s="116" t="s">
        <v>888</v>
      </c>
      <c r="B218" s="116" t="s">
        <v>889</v>
      </c>
      <c r="C218" s="116" t="s">
        <v>899</v>
      </c>
      <c r="D218" s="116" t="s">
        <v>894</v>
      </c>
      <c r="E218" s="116" t="s">
        <v>895</v>
      </c>
      <c r="F218" s="116" t="s">
        <v>689</v>
      </c>
      <c r="G218" s="116" t="s">
        <v>690</v>
      </c>
      <c r="H218" s="116">
        <v>2</v>
      </c>
      <c r="I218" s="116" t="s">
        <v>691</v>
      </c>
      <c r="J218" s="116" t="s">
        <v>692</v>
      </c>
    </row>
    <row r="219" spans="1:10">
      <c r="A219" s="116" t="s">
        <v>888</v>
      </c>
      <c r="B219" s="116" t="s">
        <v>889</v>
      </c>
      <c r="C219" s="116" t="s">
        <v>901</v>
      </c>
      <c r="D219" s="116" t="s">
        <v>894</v>
      </c>
      <c r="E219" s="116" t="s">
        <v>895</v>
      </c>
      <c r="F219" s="116" t="s">
        <v>689</v>
      </c>
      <c r="G219" s="116" t="s">
        <v>690</v>
      </c>
      <c r="H219" s="116">
        <v>2</v>
      </c>
      <c r="I219" s="116" t="s">
        <v>691</v>
      </c>
      <c r="J219" s="116" t="s">
        <v>692</v>
      </c>
    </row>
    <row r="220" spans="1:10" hidden="1">
      <c r="A220" s="116" t="s">
        <v>809</v>
      </c>
      <c r="B220" s="116" t="s">
        <v>810</v>
      </c>
      <c r="C220" s="116" t="s">
        <v>1861</v>
      </c>
      <c r="D220" s="116" t="s">
        <v>815</v>
      </c>
      <c r="E220" s="116" t="s">
        <v>816</v>
      </c>
      <c r="F220" s="116" t="s">
        <v>737</v>
      </c>
      <c r="G220" s="116" t="s">
        <v>133</v>
      </c>
      <c r="H220" s="116">
        <v>2</v>
      </c>
      <c r="I220" s="116" t="s">
        <v>691</v>
      </c>
      <c r="J220" s="116" t="s">
        <v>692</v>
      </c>
    </row>
    <row r="221" spans="1:10">
      <c r="A221" s="116" t="s">
        <v>1087</v>
      </c>
      <c r="B221" s="116" t="s">
        <v>218</v>
      </c>
      <c r="C221" s="116" t="s">
        <v>943</v>
      </c>
      <c r="D221" s="116" t="s">
        <v>815</v>
      </c>
      <c r="E221" s="116" t="s">
        <v>816</v>
      </c>
      <c r="F221" s="116" t="s">
        <v>737</v>
      </c>
      <c r="G221" s="116" t="s">
        <v>133</v>
      </c>
      <c r="H221" s="116">
        <v>7</v>
      </c>
      <c r="I221" s="116" t="s">
        <v>691</v>
      </c>
      <c r="J221" s="116" t="s">
        <v>692</v>
      </c>
    </row>
    <row r="222" spans="1:10" hidden="1">
      <c r="A222" s="116" t="s">
        <v>1087</v>
      </c>
      <c r="B222" s="116" t="s">
        <v>218</v>
      </c>
      <c r="C222" s="116" t="s">
        <v>1092</v>
      </c>
      <c r="D222" s="116" t="s">
        <v>815</v>
      </c>
      <c r="E222" s="116" t="s">
        <v>816</v>
      </c>
      <c r="F222" s="116" t="s">
        <v>737</v>
      </c>
      <c r="G222" s="116" t="s">
        <v>133</v>
      </c>
      <c r="H222" s="116">
        <v>5</v>
      </c>
      <c r="I222" s="116" t="s">
        <v>691</v>
      </c>
      <c r="J222" s="116" t="s">
        <v>692</v>
      </c>
    </row>
    <row r="223" spans="1:10">
      <c r="A223" s="116" t="s">
        <v>719</v>
      </c>
      <c r="B223" s="116" t="s">
        <v>720</v>
      </c>
      <c r="C223" s="116" t="s">
        <v>722</v>
      </c>
      <c r="D223" s="116" t="s">
        <v>723</v>
      </c>
      <c r="E223" s="116" t="s">
        <v>724</v>
      </c>
      <c r="F223" s="116" t="s">
        <v>689</v>
      </c>
      <c r="G223" s="116" t="s">
        <v>690</v>
      </c>
      <c r="H223" s="116">
        <v>1</v>
      </c>
      <c r="I223" s="116" t="s">
        <v>691</v>
      </c>
      <c r="J223" s="116" t="s">
        <v>692</v>
      </c>
    </row>
    <row r="224" spans="1:10">
      <c r="A224" s="116" t="s">
        <v>719</v>
      </c>
      <c r="B224" s="116" t="s">
        <v>720</v>
      </c>
      <c r="C224" s="116" t="s">
        <v>726</v>
      </c>
      <c r="D224" s="116" t="s">
        <v>723</v>
      </c>
      <c r="E224" s="116" t="s">
        <v>724</v>
      </c>
      <c r="F224" s="116" t="s">
        <v>689</v>
      </c>
      <c r="G224" s="116" t="s">
        <v>690</v>
      </c>
      <c r="H224" s="116">
        <v>1</v>
      </c>
      <c r="I224" s="116" t="s">
        <v>691</v>
      </c>
      <c r="J224" s="116" t="s">
        <v>692</v>
      </c>
    </row>
    <row r="225" spans="1:10">
      <c r="A225" s="116" t="s">
        <v>719</v>
      </c>
      <c r="B225" s="116" t="s">
        <v>720</v>
      </c>
      <c r="C225" s="116" t="s">
        <v>728</v>
      </c>
      <c r="D225" s="116" t="s">
        <v>723</v>
      </c>
      <c r="E225" s="116" t="s">
        <v>724</v>
      </c>
      <c r="F225" s="116" t="s">
        <v>689</v>
      </c>
      <c r="G225" s="116" t="s">
        <v>690</v>
      </c>
      <c r="H225" s="116">
        <v>2</v>
      </c>
      <c r="I225" s="116" t="s">
        <v>691</v>
      </c>
      <c r="J225" s="116" t="s">
        <v>692</v>
      </c>
    </row>
    <row r="226" spans="1:10">
      <c r="A226" s="116" t="s">
        <v>719</v>
      </c>
      <c r="B226" s="116" t="s">
        <v>720</v>
      </c>
      <c r="C226" s="116" t="s">
        <v>730</v>
      </c>
      <c r="D226" s="116" t="s">
        <v>723</v>
      </c>
      <c r="E226" s="116" t="s">
        <v>724</v>
      </c>
      <c r="F226" s="116" t="s">
        <v>689</v>
      </c>
      <c r="G226" s="116" t="s">
        <v>690</v>
      </c>
      <c r="H226" s="116">
        <v>1</v>
      </c>
      <c r="I226" s="116" t="s">
        <v>691</v>
      </c>
      <c r="J226" s="116" t="s">
        <v>692</v>
      </c>
    </row>
    <row r="227" spans="1:10">
      <c r="A227" s="116" t="s">
        <v>719</v>
      </c>
      <c r="B227" s="116" t="s">
        <v>720</v>
      </c>
      <c r="C227" s="116" t="s">
        <v>732</v>
      </c>
      <c r="D227" s="116" t="s">
        <v>723</v>
      </c>
      <c r="E227" s="116" t="s">
        <v>724</v>
      </c>
      <c r="F227" s="116" t="s">
        <v>689</v>
      </c>
      <c r="G227" s="116" t="s">
        <v>690</v>
      </c>
      <c r="H227" s="116">
        <v>2</v>
      </c>
      <c r="I227" s="116" t="s">
        <v>691</v>
      </c>
      <c r="J227" s="116" t="s">
        <v>692</v>
      </c>
    </row>
    <row r="228" spans="1:10" hidden="1">
      <c r="A228" s="116" t="s">
        <v>861</v>
      </c>
      <c r="B228" s="116" t="s">
        <v>153</v>
      </c>
      <c r="C228" s="116" t="s">
        <v>863</v>
      </c>
      <c r="D228" s="116" t="s">
        <v>864</v>
      </c>
      <c r="E228" s="116" t="s">
        <v>865</v>
      </c>
      <c r="F228" s="116" t="s">
        <v>689</v>
      </c>
      <c r="G228" s="116" t="s">
        <v>690</v>
      </c>
      <c r="H228" s="116">
        <v>3</v>
      </c>
      <c r="I228" s="116" t="s">
        <v>691</v>
      </c>
      <c r="J228" s="116" t="s">
        <v>692</v>
      </c>
    </row>
    <row r="229" spans="1:10">
      <c r="A229" s="116" t="s">
        <v>861</v>
      </c>
      <c r="B229" s="116" t="s">
        <v>153</v>
      </c>
      <c r="C229" s="116" t="s">
        <v>867</v>
      </c>
      <c r="D229" s="116" t="s">
        <v>864</v>
      </c>
      <c r="E229" s="116" t="s">
        <v>865</v>
      </c>
      <c r="F229" s="116" t="s">
        <v>689</v>
      </c>
      <c r="G229" s="116" t="s">
        <v>690</v>
      </c>
      <c r="H229" s="116">
        <v>4</v>
      </c>
      <c r="I229" s="116" t="s">
        <v>691</v>
      </c>
      <c r="J229" s="116" t="s">
        <v>692</v>
      </c>
    </row>
    <row r="230" spans="1:10" hidden="1">
      <c r="A230" s="116" t="s">
        <v>767</v>
      </c>
      <c r="B230" s="116" t="s">
        <v>768</v>
      </c>
      <c r="C230" s="116" t="s">
        <v>1694</v>
      </c>
      <c r="D230" s="116" t="s">
        <v>781</v>
      </c>
      <c r="E230" s="116" t="s">
        <v>782</v>
      </c>
      <c r="F230" s="116" t="s">
        <v>689</v>
      </c>
      <c r="G230" s="116" t="s">
        <v>690</v>
      </c>
      <c r="H230" s="116">
        <v>5</v>
      </c>
      <c r="I230" s="116" t="s">
        <v>691</v>
      </c>
      <c r="J230" s="116" t="s">
        <v>692</v>
      </c>
    </row>
    <row r="231" spans="1:10" hidden="1">
      <c r="A231" s="116" t="s">
        <v>767</v>
      </c>
      <c r="B231" s="116" t="s">
        <v>768</v>
      </c>
      <c r="C231" s="116" t="s">
        <v>1840</v>
      </c>
      <c r="D231" s="116" t="s">
        <v>781</v>
      </c>
      <c r="E231" s="116" t="s">
        <v>782</v>
      </c>
      <c r="F231" s="116" t="s">
        <v>689</v>
      </c>
      <c r="G231" s="116" t="s">
        <v>690</v>
      </c>
      <c r="H231" s="116">
        <v>1</v>
      </c>
      <c r="I231" s="116" t="s">
        <v>691</v>
      </c>
      <c r="J231" s="116" t="s">
        <v>692</v>
      </c>
    </row>
    <row r="232" spans="1:10" hidden="1">
      <c r="A232" s="116" t="s">
        <v>767</v>
      </c>
      <c r="B232" s="116" t="s">
        <v>768</v>
      </c>
      <c r="C232" s="116" t="s">
        <v>1961</v>
      </c>
      <c r="D232" s="116" t="s">
        <v>781</v>
      </c>
      <c r="E232" s="116" t="s">
        <v>782</v>
      </c>
      <c r="F232" s="116" t="s">
        <v>689</v>
      </c>
      <c r="G232" s="116" t="s">
        <v>690</v>
      </c>
      <c r="H232" s="116">
        <v>7</v>
      </c>
      <c r="I232" s="116" t="s">
        <v>691</v>
      </c>
      <c r="J232" s="116" t="s">
        <v>692</v>
      </c>
    </row>
    <row r="233" spans="1:10">
      <c r="A233" s="116" t="s">
        <v>767</v>
      </c>
      <c r="B233" s="116" t="s">
        <v>768</v>
      </c>
      <c r="C233" s="116" t="s">
        <v>1841</v>
      </c>
      <c r="D233" s="116" t="s">
        <v>781</v>
      </c>
      <c r="E233" s="116" t="s">
        <v>782</v>
      </c>
      <c r="F233" s="116" t="s">
        <v>689</v>
      </c>
      <c r="G233" s="116" t="s">
        <v>690</v>
      </c>
      <c r="H233" s="116">
        <v>1</v>
      </c>
      <c r="I233" s="116" t="s">
        <v>691</v>
      </c>
      <c r="J233" s="116" t="s">
        <v>692</v>
      </c>
    </row>
    <row r="234" spans="1:10" hidden="1">
      <c r="A234" s="116" t="s">
        <v>767</v>
      </c>
      <c r="B234" s="116" t="s">
        <v>768</v>
      </c>
      <c r="C234" s="116" t="s">
        <v>1842</v>
      </c>
      <c r="D234" s="116" t="s">
        <v>781</v>
      </c>
      <c r="E234" s="116" t="s">
        <v>782</v>
      </c>
      <c r="F234" s="116" t="s">
        <v>689</v>
      </c>
      <c r="G234" s="116" t="s">
        <v>690</v>
      </c>
      <c r="H234" s="116">
        <v>1</v>
      </c>
      <c r="I234" s="116" t="s">
        <v>691</v>
      </c>
      <c r="J234" s="116" t="s">
        <v>692</v>
      </c>
    </row>
    <row r="235" spans="1:10">
      <c r="A235" s="116" t="s">
        <v>767</v>
      </c>
      <c r="B235" s="116" t="s">
        <v>768</v>
      </c>
      <c r="C235" s="116" t="s">
        <v>1845</v>
      </c>
      <c r="D235" s="116" t="s">
        <v>781</v>
      </c>
      <c r="E235" s="116" t="s">
        <v>782</v>
      </c>
      <c r="F235" s="116" t="s">
        <v>689</v>
      </c>
      <c r="G235" s="116" t="s">
        <v>690</v>
      </c>
      <c r="H235" s="116">
        <v>1</v>
      </c>
      <c r="I235" s="116" t="s">
        <v>691</v>
      </c>
      <c r="J235" s="116" t="s">
        <v>692</v>
      </c>
    </row>
    <row r="236" spans="1:10">
      <c r="A236" s="116" t="s">
        <v>767</v>
      </c>
      <c r="B236" s="116" t="s">
        <v>768</v>
      </c>
      <c r="C236" s="116" t="s">
        <v>1846</v>
      </c>
      <c r="D236" s="116" t="s">
        <v>781</v>
      </c>
      <c r="E236" s="116" t="s">
        <v>782</v>
      </c>
      <c r="F236" s="116" t="s">
        <v>689</v>
      </c>
      <c r="G236" s="116" t="s">
        <v>690</v>
      </c>
      <c r="H236" s="116">
        <v>1</v>
      </c>
      <c r="I236" s="116" t="s">
        <v>691</v>
      </c>
      <c r="J236" s="116" t="s">
        <v>692</v>
      </c>
    </row>
    <row r="237" spans="1:10">
      <c r="A237" s="116" t="s">
        <v>767</v>
      </c>
      <c r="B237" s="116" t="s">
        <v>768</v>
      </c>
      <c r="C237" s="116" t="s">
        <v>1847</v>
      </c>
      <c r="D237" s="116" t="s">
        <v>781</v>
      </c>
      <c r="E237" s="116" t="s">
        <v>782</v>
      </c>
      <c r="F237" s="116" t="s">
        <v>689</v>
      </c>
      <c r="G237" s="116" t="s">
        <v>690</v>
      </c>
      <c r="H237" s="116">
        <v>3</v>
      </c>
      <c r="I237" s="116" t="s">
        <v>691</v>
      </c>
      <c r="J237" s="116" t="s">
        <v>692</v>
      </c>
    </row>
    <row r="238" spans="1:10">
      <c r="A238" s="116" t="s">
        <v>767</v>
      </c>
      <c r="B238" s="116" t="s">
        <v>768</v>
      </c>
      <c r="C238" s="116" t="s">
        <v>2042</v>
      </c>
      <c r="D238" s="116" t="s">
        <v>781</v>
      </c>
      <c r="E238" s="116" t="s">
        <v>782</v>
      </c>
      <c r="F238" s="116" t="s">
        <v>689</v>
      </c>
      <c r="G238" s="116" t="s">
        <v>690</v>
      </c>
      <c r="H238" s="116">
        <v>1</v>
      </c>
      <c r="I238" s="116" t="s">
        <v>691</v>
      </c>
      <c r="J238" s="116" t="s">
        <v>692</v>
      </c>
    </row>
    <row r="239" spans="1:10">
      <c r="A239" s="116" t="s">
        <v>767</v>
      </c>
      <c r="B239" s="116" t="s">
        <v>768</v>
      </c>
      <c r="C239" s="116" t="s">
        <v>1696</v>
      </c>
      <c r="D239" s="116" t="s">
        <v>781</v>
      </c>
      <c r="E239" s="116" t="s">
        <v>782</v>
      </c>
      <c r="F239" s="116" t="s">
        <v>689</v>
      </c>
      <c r="G239" s="116" t="s">
        <v>690</v>
      </c>
      <c r="H239" s="116">
        <v>15</v>
      </c>
      <c r="I239" s="116" t="s">
        <v>691</v>
      </c>
      <c r="J239" s="116" t="s">
        <v>692</v>
      </c>
    </row>
    <row r="240" spans="1:10">
      <c r="A240" s="116" t="s">
        <v>767</v>
      </c>
      <c r="B240" s="116" t="s">
        <v>768</v>
      </c>
      <c r="C240" s="116" t="s">
        <v>2043</v>
      </c>
      <c r="D240" s="116" t="s">
        <v>781</v>
      </c>
      <c r="E240" s="116" t="s">
        <v>782</v>
      </c>
      <c r="F240" s="116" t="s">
        <v>689</v>
      </c>
      <c r="G240" s="116" t="s">
        <v>690</v>
      </c>
      <c r="H240" s="116">
        <v>2</v>
      </c>
      <c r="I240" s="116" t="s">
        <v>691</v>
      </c>
      <c r="J240" s="116" t="s">
        <v>692</v>
      </c>
    </row>
    <row r="241" spans="1:10">
      <c r="A241" s="116" t="s">
        <v>767</v>
      </c>
      <c r="B241" s="116" t="s">
        <v>768</v>
      </c>
      <c r="C241" s="116" t="s">
        <v>1853</v>
      </c>
      <c r="D241" s="116" t="s">
        <v>781</v>
      </c>
      <c r="E241" s="116" t="s">
        <v>782</v>
      </c>
      <c r="F241" s="116" t="s">
        <v>689</v>
      </c>
      <c r="G241" s="116" t="s">
        <v>690</v>
      </c>
      <c r="H241" s="116">
        <v>3</v>
      </c>
      <c r="I241" s="116" t="s">
        <v>691</v>
      </c>
      <c r="J241" s="116" t="s">
        <v>692</v>
      </c>
    </row>
    <row r="242" spans="1:10" hidden="1">
      <c r="A242" s="116" t="s">
        <v>767</v>
      </c>
      <c r="B242" s="116" t="s">
        <v>768</v>
      </c>
      <c r="C242" s="116" t="s">
        <v>1854</v>
      </c>
      <c r="D242" s="116" t="s">
        <v>781</v>
      </c>
      <c r="E242" s="116" t="s">
        <v>782</v>
      </c>
      <c r="F242" s="116" t="s">
        <v>689</v>
      </c>
      <c r="G242" s="116" t="s">
        <v>690</v>
      </c>
      <c r="H242" s="116">
        <v>3</v>
      </c>
      <c r="I242" s="116" t="s">
        <v>691</v>
      </c>
      <c r="J242" s="116" t="s">
        <v>692</v>
      </c>
    </row>
    <row r="243" spans="1:10">
      <c r="A243" s="116" t="s">
        <v>767</v>
      </c>
      <c r="B243" s="116" t="s">
        <v>768</v>
      </c>
      <c r="C243" s="116" t="s">
        <v>2044</v>
      </c>
      <c r="D243" s="116" t="s">
        <v>781</v>
      </c>
      <c r="E243" s="116" t="s">
        <v>782</v>
      </c>
      <c r="F243" s="116" t="s">
        <v>689</v>
      </c>
      <c r="G243" s="116" t="s">
        <v>690</v>
      </c>
      <c r="H243" s="116">
        <v>1</v>
      </c>
      <c r="I243" s="116" t="s">
        <v>691</v>
      </c>
      <c r="J243" s="116" t="s">
        <v>692</v>
      </c>
    </row>
    <row r="244" spans="1:10" hidden="1">
      <c r="A244" s="116" t="s">
        <v>767</v>
      </c>
      <c r="B244" s="116" t="s">
        <v>768</v>
      </c>
      <c r="C244" s="116" t="s">
        <v>1858</v>
      </c>
      <c r="D244" s="116" t="s">
        <v>781</v>
      </c>
      <c r="E244" s="116" t="s">
        <v>782</v>
      </c>
      <c r="F244" s="116" t="s">
        <v>689</v>
      </c>
      <c r="G244" s="116" t="s">
        <v>690</v>
      </c>
      <c r="H244" s="116">
        <v>1</v>
      </c>
      <c r="I244" s="116" t="s">
        <v>691</v>
      </c>
      <c r="J244" s="116" t="s">
        <v>692</v>
      </c>
    </row>
    <row r="245" spans="1:10" hidden="1">
      <c r="A245" s="116" t="s">
        <v>767</v>
      </c>
      <c r="B245" s="116" t="s">
        <v>768</v>
      </c>
      <c r="C245" s="116" t="s">
        <v>1859</v>
      </c>
      <c r="D245" s="116" t="s">
        <v>781</v>
      </c>
      <c r="E245" s="116" t="s">
        <v>782</v>
      </c>
      <c r="F245" s="116" t="s">
        <v>689</v>
      </c>
      <c r="G245" s="116" t="s">
        <v>690</v>
      </c>
      <c r="H245" s="116">
        <v>2</v>
      </c>
      <c r="I245" s="116" t="s">
        <v>691</v>
      </c>
      <c r="J245" s="116" t="s">
        <v>692</v>
      </c>
    </row>
    <row r="246" spans="1:10" hidden="1">
      <c r="A246" s="116" t="s">
        <v>809</v>
      </c>
      <c r="B246" s="116" t="s">
        <v>810</v>
      </c>
      <c r="C246" s="116" t="s">
        <v>1963</v>
      </c>
      <c r="D246" s="116" t="s">
        <v>812</v>
      </c>
      <c r="E246" s="116" t="s">
        <v>813</v>
      </c>
      <c r="F246" s="116" t="s">
        <v>737</v>
      </c>
      <c r="G246" s="116" t="s">
        <v>133</v>
      </c>
      <c r="H246" s="116">
        <v>1</v>
      </c>
      <c r="I246" s="116" t="s">
        <v>691</v>
      </c>
      <c r="J246" s="116" t="s">
        <v>692</v>
      </c>
    </row>
    <row r="247" spans="1:10" hidden="1">
      <c r="A247" s="116" t="s">
        <v>888</v>
      </c>
      <c r="B247" s="116" t="s">
        <v>889</v>
      </c>
      <c r="C247" s="116" t="s">
        <v>891</v>
      </c>
      <c r="D247" s="116" t="s">
        <v>812</v>
      </c>
      <c r="E247" s="116" t="s">
        <v>813</v>
      </c>
      <c r="F247" s="116" t="s">
        <v>737</v>
      </c>
      <c r="G247" s="116" t="s">
        <v>133</v>
      </c>
      <c r="H247" s="116">
        <v>7</v>
      </c>
      <c r="I247" s="116" t="s">
        <v>691</v>
      </c>
      <c r="J247" s="116" t="s">
        <v>692</v>
      </c>
    </row>
    <row r="248" spans="1:10" hidden="1">
      <c r="A248" s="116" t="s">
        <v>1137</v>
      </c>
      <c r="B248" s="116" t="s">
        <v>1138</v>
      </c>
      <c r="C248" s="116" t="s">
        <v>1899</v>
      </c>
      <c r="D248" s="116" t="s">
        <v>812</v>
      </c>
      <c r="E248" s="116" t="s">
        <v>813</v>
      </c>
      <c r="F248" s="116" t="s">
        <v>737</v>
      </c>
      <c r="G248" s="116" t="s">
        <v>133</v>
      </c>
      <c r="H248" s="116">
        <v>5</v>
      </c>
      <c r="I248" s="116" t="s">
        <v>691</v>
      </c>
      <c r="J248" s="116" t="s">
        <v>692</v>
      </c>
    </row>
    <row r="249" spans="1:10" hidden="1">
      <c r="A249" s="116" t="s">
        <v>1154</v>
      </c>
      <c r="B249" s="116" t="s">
        <v>1155</v>
      </c>
      <c r="C249" s="116" t="s">
        <v>1157</v>
      </c>
      <c r="D249" s="116" t="s">
        <v>812</v>
      </c>
      <c r="E249" s="116" t="s">
        <v>813</v>
      </c>
      <c r="F249" s="116" t="s">
        <v>737</v>
      </c>
      <c r="G249" s="116" t="s">
        <v>133</v>
      </c>
      <c r="H249" s="116">
        <v>7</v>
      </c>
      <c r="I249" s="116" t="s">
        <v>691</v>
      </c>
      <c r="J249" s="116" t="s">
        <v>692</v>
      </c>
    </row>
    <row r="250" spans="1:10" hidden="1">
      <c r="A250" s="116" t="s">
        <v>1154</v>
      </c>
      <c r="B250" s="116" t="s">
        <v>1155</v>
      </c>
      <c r="C250" s="116" t="s">
        <v>1159</v>
      </c>
      <c r="D250" s="116" t="s">
        <v>812</v>
      </c>
      <c r="E250" s="116" t="s">
        <v>813</v>
      </c>
      <c r="F250" s="116" t="s">
        <v>737</v>
      </c>
      <c r="G250" s="116" t="s">
        <v>133</v>
      </c>
      <c r="H250" s="116">
        <v>7</v>
      </c>
      <c r="I250" s="116" t="s">
        <v>691</v>
      </c>
      <c r="J250" s="116" t="s">
        <v>692</v>
      </c>
    </row>
    <row r="251" spans="1:10" hidden="1">
      <c r="A251" s="116" t="s">
        <v>1172</v>
      </c>
      <c r="B251" s="116" t="s">
        <v>123</v>
      </c>
      <c r="C251" s="116" t="s">
        <v>1992</v>
      </c>
      <c r="D251" s="116" t="s">
        <v>812</v>
      </c>
      <c r="E251" s="116" t="s">
        <v>813</v>
      </c>
      <c r="F251" s="116" t="s">
        <v>737</v>
      </c>
      <c r="G251" s="116" t="s">
        <v>133</v>
      </c>
      <c r="H251" s="116">
        <v>7</v>
      </c>
      <c r="I251" s="116" t="s">
        <v>691</v>
      </c>
      <c r="J251" s="116" t="s">
        <v>692</v>
      </c>
    </row>
    <row r="252" spans="1:10" hidden="1">
      <c r="A252" s="116" t="s">
        <v>1172</v>
      </c>
      <c r="B252" s="116" t="s">
        <v>123</v>
      </c>
      <c r="C252" s="116" t="s">
        <v>1994</v>
      </c>
      <c r="D252" s="116" t="s">
        <v>812</v>
      </c>
      <c r="E252" s="116" t="s">
        <v>813</v>
      </c>
      <c r="F252" s="116" t="s">
        <v>737</v>
      </c>
      <c r="G252" s="116" t="s">
        <v>133</v>
      </c>
      <c r="H252" s="116">
        <v>7</v>
      </c>
      <c r="I252" s="116" t="s">
        <v>691</v>
      </c>
      <c r="J252" s="116" t="s">
        <v>692</v>
      </c>
    </row>
    <row r="253" spans="1:10" hidden="1">
      <c r="A253" s="116" t="s">
        <v>800</v>
      </c>
      <c r="B253" s="116" t="s">
        <v>801</v>
      </c>
      <c r="C253" s="116" t="s">
        <v>1962</v>
      </c>
      <c r="D253" s="116" t="s">
        <v>803</v>
      </c>
      <c r="E253" s="116" t="s">
        <v>804</v>
      </c>
      <c r="F253" s="116" t="s">
        <v>737</v>
      </c>
      <c r="G253" s="116" t="s">
        <v>133</v>
      </c>
      <c r="H253" s="116">
        <v>2</v>
      </c>
      <c r="I253" s="116" t="s">
        <v>691</v>
      </c>
      <c r="J253" s="116" t="s">
        <v>692</v>
      </c>
    </row>
    <row r="254" spans="1:10" hidden="1">
      <c r="A254" s="116" t="s">
        <v>1087</v>
      </c>
      <c r="B254" s="116" t="s">
        <v>218</v>
      </c>
      <c r="C254" s="116" t="s">
        <v>1090</v>
      </c>
      <c r="D254" s="116" t="s">
        <v>803</v>
      </c>
      <c r="E254" s="116" t="s">
        <v>804</v>
      </c>
      <c r="F254" s="116" t="s">
        <v>737</v>
      </c>
      <c r="G254" s="116" t="s">
        <v>133</v>
      </c>
      <c r="H254" s="116">
        <v>2</v>
      </c>
      <c r="I254" s="116" t="s">
        <v>691</v>
      </c>
      <c r="J254" s="116" t="s">
        <v>692</v>
      </c>
    </row>
    <row r="255" spans="1:10" hidden="1">
      <c r="A255" s="116" t="s">
        <v>1154</v>
      </c>
      <c r="B255" s="116" t="s">
        <v>1155</v>
      </c>
      <c r="C255" s="116" t="s">
        <v>1161</v>
      </c>
      <c r="D255" s="116" t="s">
        <v>803</v>
      </c>
      <c r="E255" s="116" t="s">
        <v>804</v>
      </c>
      <c r="F255" s="116" t="s">
        <v>737</v>
      </c>
      <c r="G255" s="116" t="s">
        <v>133</v>
      </c>
      <c r="H255" s="116">
        <v>2</v>
      </c>
      <c r="I255" s="116" t="s">
        <v>691</v>
      </c>
      <c r="J255" s="116" t="s">
        <v>692</v>
      </c>
    </row>
    <row r="256" spans="1:10" hidden="1">
      <c r="A256" s="116" t="s">
        <v>1154</v>
      </c>
      <c r="B256" s="116" t="s">
        <v>1155</v>
      </c>
      <c r="C256" s="116" t="s">
        <v>1163</v>
      </c>
      <c r="D256" s="116" t="s">
        <v>803</v>
      </c>
      <c r="E256" s="116" t="s">
        <v>804</v>
      </c>
      <c r="F256" s="116" t="s">
        <v>737</v>
      </c>
      <c r="G256" s="116" t="s">
        <v>133</v>
      </c>
      <c r="H256" s="116">
        <v>2</v>
      </c>
      <c r="I256" s="116" t="s">
        <v>691</v>
      </c>
      <c r="J256" s="116" t="s">
        <v>692</v>
      </c>
    </row>
    <row r="257" spans="1:10" hidden="1">
      <c r="A257" s="116" t="s">
        <v>1154</v>
      </c>
      <c r="B257" s="116" t="s">
        <v>1155</v>
      </c>
      <c r="C257" s="116" t="s">
        <v>1165</v>
      </c>
      <c r="D257" s="116" t="s">
        <v>803</v>
      </c>
      <c r="E257" s="116" t="s">
        <v>804</v>
      </c>
      <c r="F257" s="116" t="s">
        <v>737</v>
      </c>
      <c r="G257" s="116" t="s">
        <v>133</v>
      </c>
      <c r="H257" s="116">
        <v>2</v>
      </c>
      <c r="I257" s="116" t="s">
        <v>691</v>
      </c>
      <c r="J257" s="116" t="s">
        <v>692</v>
      </c>
    </row>
    <row r="258" spans="1:10">
      <c r="A258" s="116" t="s">
        <v>1137</v>
      </c>
      <c r="B258" s="116" t="s">
        <v>1138</v>
      </c>
      <c r="C258" s="116" t="s">
        <v>1977</v>
      </c>
      <c r="D258" s="116" t="s">
        <v>1140</v>
      </c>
      <c r="E258" s="116" t="s">
        <v>1141</v>
      </c>
      <c r="F258" s="116" t="s">
        <v>689</v>
      </c>
      <c r="G258" s="116" t="s">
        <v>690</v>
      </c>
      <c r="H258" s="116">
        <v>7</v>
      </c>
      <c r="I258" s="116" t="s">
        <v>691</v>
      </c>
      <c r="J258" s="116" t="s">
        <v>692</v>
      </c>
    </row>
    <row r="259" spans="1:10">
      <c r="A259" s="116" t="s">
        <v>1137</v>
      </c>
      <c r="B259" s="116" t="s">
        <v>1138</v>
      </c>
      <c r="C259" s="116" t="s">
        <v>1800</v>
      </c>
      <c r="D259" s="116" t="s">
        <v>1140</v>
      </c>
      <c r="E259" s="116" t="s">
        <v>1141</v>
      </c>
      <c r="F259" s="116" t="s">
        <v>689</v>
      </c>
      <c r="G259" s="116" t="s">
        <v>690</v>
      </c>
      <c r="H259" s="116">
        <v>7</v>
      </c>
      <c r="I259" s="116" t="s">
        <v>691</v>
      </c>
      <c r="J259" s="116" t="s">
        <v>692</v>
      </c>
    </row>
    <row r="260" spans="1:10" hidden="1">
      <c r="A260" s="116" t="s">
        <v>767</v>
      </c>
      <c r="B260" s="116" t="s">
        <v>768</v>
      </c>
      <c r="C260" s="116" t="s">
        <v>778</v>
      </c>
      <c r="D260" s="116" t="s">
        <v>798</v>
      </c>
      <c r="E260" s="116" t="s">
        <v>799</v>
      </c>
      <c r="F260" s="116" t="s">
        <v>689</v>
      </c>
      <c r="G260" s="116" t="s">
        <v>690</v>
      </c>
      <c r="H260" s="116">
        <v>3</v>
      </c>
      <c r="I260" s="116" t="s">
        <v>691</v>
      </c>
      <c r="J260" s="116" t="s">
        <v>692</v>
      </c>
    </row>
    <row r="261" spans="1:10" hidden="1">
      <c r="A261" s="116" t="s">
        <v>1119</v>
      </c>
      <c r="B261" s="116" t="s">
        <v>1120</v>
      </c>
      <c r="C261" s="116" t="s">
        <v>1967</v>
      </c>
      <c r="D261" s="116" t="s">
        <v>1122</v>
      </c>
      <c r="E261" s="116" t="s">
        <v>1123</v>
      </c>
      <c r="F261" s="116" t="s">
        <v>689</v>
      </c>
      <c r="G261" s="116" t="s">
        <v>690</v>
      </c>
      <c r="H261" s="116">
        <v>2</v>
      </c>
      <c r="I261" s="116" t="s">
        <v>691</v>
      </c>
      <c r="J261" s="116" t="s">
        <v>692</v>
      </c>
    </row>
    <row r="262" spans="1:10" hidden="1">
      <c r="A262" s="116" t="s">
        <v>1119</v>
      </c>
      <c r="B262" s="116" t="s">
        <v>1120</v>
      </c>
      <c r="C262" s="116" t="s">
        <v>1125</v>
      </c>
      <c r="D262" s="116" t="s">
        <v>1122</v>
      </c>
      <c r="E262" s="116" t="s">
        <v>1123</v>
      </c>
      <c r="F262" s="116" t="s">
        <v>689</v>
      </c>
      <c r="G262" s="116" t="s">
        <v>690</v>
      </c>
      <c r="H262" s="116">
        <v>1</v>
      </c>
      <c r="I262" s="116" t="s">
        <v>691</v>
      </c>
      <c r="J262" s="116" t="s">
        <v>692</v>
      </c>
    </row>
    <row r="263" spans="1:10">
      <c r="A263" s="116" t="s">
        <v>1119</v>
      </c>
      <c r="B263" s="116" t="s">
        <v>1120</v>
      </c>
      <c r="C263" s="116" t="s">
        <v>1968</v>
      </c>
      <c r="D263" s="116" t="s">
        <v>1122</v>
      </c>
      <c r="E263" s="116" t="s">
        <v>1123</v>
      </c>
      <c r="F263" s="116" t="s">
        <v>689</v>
      </c>
      <c r="G263" s="116" t="s">
        <v>690</v>
      </c>
      <c r="H263" s="116">
        <v>1</v>
      </c>
      <c r="I263" s="116" t="s">
        <v>691</v>
      </c>
      <c r="J263" s="116" t="s">
        <v>692</v>
      </c>
    </row>
    <row r="264" spans="1:10" hidden="1">
      <c r="A264" s="116" t="s">
        <v>1119</v>
      </c>
      <c r="B264" s="116" t="s">
        <v>1120</v>
      </c>
      <c r="C264" s="116" t="s">
        <v>1969</v>
      </c>
      <c r="D264" s="116" t="s">
        <v>1122</v>
      </c>
      <c r="E264" s="116" t="s">
        <v>1123</v>
      </c>
      <c r="F264" s="116" t="s">
        <v>689</v>
      </c>
      <c r="G264" s="116" t="s">
        <v>690</v>
      </c>
      <c r="H264" s="116">
        <v>2</v>
      </c>
      <c r="I264" s="116" t="s">
        <v>691</v>
      </c>
      <c r="J264" s="116" t="s">
        <v>692</v>
      </c>
    </row>
    <row r="265" spans="1:10">
      <c r="A265" s="116" t="s">
        <v>1119</v>
      </c>
      <c r="B265" s="116" t="s">
        <v>1120</v>
      </c>
      <c r="C265" s="116" t="s">
        <v>1972</v>
      </c>
      <c r="D265" s="116" t="s">
        <v>1122</v>
      </c>
      <c r="E265" s="116" t="s">
        <v>1123</v>
      </c>
      <c r="F265" s="116" t="s">
        <v>689</v>
      </c>
      <c r="G265" s="116" t="s">
        <v>690</v>
      </c>
      <c r="H265" s="116">
        <v>1</v>
      </c>
      <c r="I265" s="116" t="s">
        <v>691</v>
      </c>
      <c r="J265" s="116" t="s">
        <v>692</v>
      </c>
    </row>
    <row r="266" spans="1:10">
      <c r="A266" s="116" t="s">
        <v>1119</v>
      </c>
      <c r="B266" s="116" t="s">
        <v>1120</v>
      </c>
      <c r="C266" s="116" t="s">
        <v>1973</v>
      </c>
      <c r="D266" s="116" t="s">
        <v>1122</v>
      </c>
      <c r="E266" s="116" t="s">
        <v>1123</v>
      </c>
      <c r="F266" s="116" t="s">
        <v>689</v>
      </c>
      <c r="G266" s="116" t="s">
        <v>690</v>
      </c>
      <c r="H266" s="116">
        <v>2</v>
      </c>
      <c r="I266" s="116" t="s">
        <v>691</v>
      </c>
      <c r="J266" s="116" t="s">
        <v>692</v>
      </c>
    </row>
    <row r="267" spans="1:10" hidden="1">
      <c r="A267" s="116" t="s">
        <v>1119</v>
      </c>
      <c r="B267" s="116" t="s">
        <v>1120</v>
      </c>
      <c r="C267" s="116" t="s">
        <v>2045</v>
      </c>
      <c r="D267" s="116" t="s">
        <v>1122</v>
      </c>
      <c r="E267" s="116" t="s">
        <v>1123</v>
      </c>
      <c r="F267" s="116" t="s">
        <v>689</v>
      </c>
      <c r="G267" s="116" t="s">
        <v>690</v>
      </c>
      <c r="H267" s="116">
        <v>2</v>
      </c>
      <c r="I267" s="116" t="s">
        <v>691</v>
      </c>
      <c r="J267" s="116" t="s">
        <v>692</v>
      </c>
    </row>
    <row r="268" spans="1:10">
      <c r="A268" s="116" t="s">
        <v>1119</v>
      </c>
      <c r="B268" s="116" t="s">
        <v>1120</v>
      </c>
      <c r="C268" s="116" t="s">
        <v>1131</v>
      </c>
      <c r="D268" s="116" t="s">
        <v>1122</v>
      </c>
      <c r="E268" s="116" t="s">
        <v>1123</v>
      </c>
      <c r="F268" s="116" t="s">
        <v>689</v>
      </c>
      <c r="G268" s="116" t="s">
        <v>690</v>
      </c>
      <c r="H268" s="116">
        <v>3</v>
      </c>
      <c r="I268" s="116" t="s">
        <v>691</v>
      </c>
      <c r="J268" s="116" t="s">
        <v>692</v>
      </c>
    </row>
    <row r="269" spans="1:10" hidden="1">
      <c r="A269" s="116" t="s">
        <v>902</v>
      </c>
      <c r="B269" s="116" t="s">
        <v>903</v>
      </c>
      <c r="C269" s="116" t="s">
        <v>924</v>
      </c>
      <c r="D269" s="116" t="s">
        <v>925</v>
      </c>
      <c r="E269" s="116" t="s">
        <v>926</v>
      </c>
      <c r="F269" s="116" t="s">
        <v>689</v>
      </c>
      <c r="G269" s="116" t="s">
        <v>690</v>
      </c>
      <c r="H269" s="116">
        <v>1</v>
      </c>
      <c r="I269" s="116" t="s">
        <v>691</v>
      </c>
      <c r="J269" s="116" t="s">
        <v>692</v>
      </c>
    </row>
    <row r="270" spans="1:10" hidden="1">
      <c r="A270" s="116" t="s">
        <v>902</v>
      </c>
      <c r="B270" s="116" t="s">
        <v>903</v>
      </c>
      <c r="C270" s="116" t="s">
        <v>928</v>
      </c>
      <c r="D270" s="116" t="s">
        <v>925</v>
      </c>
      <c r="E270" s="116" t="s">
        <v>926</v>
      </c>
      <c r="F270" s="116" t="s">
        <v>689</v>
      </c>
      <c r="G270" s="116" t="s">
        <v>690</v>
      </c>
      <c r="H270" s="116">
        <v>5</v>
      </c>
      <c r="I270" s="116" t="s">
        <v>691</v>
      </c>
      <c r="J270" s="116" t="s">
        <v>692</v>
      </c>
    </row>
    <row r="271" spans="1:10">
      <c r="A271" s="116" t="s">
        <v>902</v>
      </c>
      <c r="B271" s="116" t="s">
        <v>903</v>
      </c>
      <c r="C271" s="116" t="s">
        <v>930</v>
      </c>
      <c r="D271" s="116" t="s">
        <v>925</v>
      </c>
      <c r="E271" s="116" t="s">
        <v>926</v>
      </c>
      <c r="F271" s="116" t="s">
        <v>689</v>
      </c>
      <c r="G271" s="116" t="s">
        <v>690</v>
      </c>
      <c r="H271" s="116">
        <v>11</v>
      </c>
      <c r="I271" s="116" t="s">
        <v>691</v>
      </c>
      <c r="J271" s="116" t="s">
        <v>692</v>
      </c>
    </row>
    <row r="272" spans="1:10" hidden="1">
      <c r="A272" s="116" t="s">
        <v>902</v>
      </c>
      <c r="B272" s="116" t="s">
        <v>903</v>
      </c>
      <c r="C272" s="116" t="s">
        <v>932</v>
      </c>
      <c r="D272" s="116" t="s">
        <v>925</v>
      </c>
      <c r="E272" s="116" t="s">
        <v>926</v>
      </c>
      <c r="F272" s="116" t="s">
        <v>689</v>
      </c>
      <c r="G272" s="116" t="s">
        <v>690</v>
      </c>
      <c r="H272" s="116">
        <v>4</v>
      </c>
      <c r="I272" s="116" t="s">
        <v>691</v>
      </c>
      <c r="J272" s="116" t="s">
        <v>692</v>
      </c>
    </row>
    <row r="273" spans="1:10">
      <c r="A273" s="116" t="s">
        <v>902</v>
      </c>
      <c r="B273" s="116" t="s">
        <v>903</v>
      </c>
      <c r="C273" s="116" t="s">
        <v>1889</v>
      </c>
      <c r="D273" s="116" t="s">
        <v>925</v>
      </c>
      <c r="E273" s="116" t="s">
        <v>926</v>
      </c>
      <c r="F273" s="116" t="s">
        <v>689</v>
      </c>
      <c r="G273" s="116" t="s">
        <v>690</v>
      </c>
      <c r="H273" s="116">
        <v>4</v>
      </c>
      <c r="I273" s="116" t="s">
        <v>691</v>
      </c>
      <c r="J273" s="116" t="s">
        <v>692</v>
      </c>
    </row>
    <row r="274" spans="1:10" hidden="1">
      <c r="A274" s="116" t="s">
        <v>902</v>
      </c>
      <c r="B274" s="116" t="s">
        <v>903</v>
      </c>
      <c r="C274" s="116" t="s">
        <v>1890</v>
      </c>
      <c r="D274" s="116" t="s">
        <v>925</v>
      </c>
      <c r="E274" s="116" t="s">
        <v>926</v>
      </c>
      <c r="F274" s="116" t="s">
        <v>689</v>
      </c>
      <c r="G274" s="116" t="s">
        <v>690</v>
      </c>
      <c r="H274" s="116">
        <v>6</v>
      </c>
      <c r="I274" s="116" t="s">
        <v>691</v>
      </c>
      <c r="J274" s="116" t="s">
        <v>692</v>
      </c>
    </row>
    <row r="275" spans="1:10">
      <c r="A275" s="116" t="s">
        <v>902</v>
      </c>
      <c r="B275" s="116" t="s">
        <v>903</v>
      </c>
      <c r="C275" s="116" t="s">
        <v>1891</v>
      </c>
      <c r="D275" s="116" t="s">
        <v>925</v>
      </c>
      <c r="E275" s="116" t="s">
        <v>926</v>
      </c>
      <c r="F275" s="116" t="s">
        <v>689</v>
      </c>
      <c r="G275" s="116" t="s">
        <v>690</v>
      </c>
      <c r="H275" s="116">
        <v>1</v>
      </c>
      <c r="I275" s="116" t="s">
        <v>691</v>
      </c>
      <c r="J275" s="116" t="s">
        <v>692</v>
      </c>
    </row>
    <row r="276" spans="1:10">
      <c r="A276" s="116" t="s">
        <v>902</v>
      </c>
      <c r="B276" s="116" t="s">
        <v>903</v>
      </c>
      <c r="C276" s="116" t="s">
        <v>1892</v>
      </c>
      <c r="D276" s="116" t="s">
        <v>925</v>
      </c>
      <c r="E276" s="116" t="s">
        <v>926</v>
      </c>
      <c r="F276" s="116" t="s">
        <v>689</v>
      </c>
      <c r="G276" s="116" t="s">
        <v>690</v>
      </c>
      <c r="H276" s="116">
        <v>3</v>
      </c>
      <c r="I276" s="116" t="s">
        <v>691</v>
      </c>
      <c r="J276" s="116" t="s">
        <v>692</v>
      </c>
    </row>
    <row r="277" spans="1:10" hidden="1">
      <c r="A277" s="116" t="s">
        <v>902</v>
      </c>
      <c r="B277" s="116" t="s">
        <v>903</v>
      </c>
      <c r="C277" s="116" t="s">
        <v>1893</v>
      </c>
      <c r="D277" s="116" t="s">
        <v>925</v>
      </c>
      <c r="E277" s="116" t="s">
        <v>926</v>
      </c>
      <c r="F277" s="116" t="s">
        <v>689</v>
      </c>
      <c r="G277" s="116" t="s">
        <v>690</v>
      </c>
      <c r="H277" s="116">
        <v>1</v>
      </c>
      <c r="I277" s="116" t="s">
        <v>691</v>
      </c>
      <c r="J277" s="116" t="s">
        <v>692</v>
      </c>
    </row>
    <row r="278" spans="1:10">
      <c r="A278" s="116" t="s">
        <v>902</v>
      </c>
      <c r="B278" s="116" t="s">
        <v>903</v>
      </c>
      <c r="C278" s="116" t="s">
        <v>1894</v>
      </c>
      <c r="D278" s="116" t="s">
        <v>925</v>
      </c>
      <c r="E278" s="116" t="s">
        <v>926</v>
      </c>
      <c r="F278" s="116" t="s">
        <v>689</v>
      </c>
      <c r="G278" s="116" t="s">
        <v>690</v>
      </c>
      <c r="H278" s="116">
        <v>2</v>
      </c>
      <c r="I278" s="116" t="s">
        <v>691</v>
      </c>
      <c r="J278" s="116" t="s">
        <v>692</v>
      </c>
    </row>
    <row r="279" spans="1:10" hidden="1">
      <c r="A279" s="116" t="s">
        <v>902</v>
      </c>
      <c r="B279" s="116" t="s">
        <v>903</v>
      </c>
      <c r="C279" s="116" t="s">
        <v>1895</v>
      </c>
      <c r="D279" s="116" t="s">
        <v>925</v>
      </c>
      <c r="E279" s="116" t="s">
        <v>926</v>
      </c>
      <c r="F279" s="116" t="s">
        <v>689</v>
      </c>
      <c r="G279" s="116" t="s">
        <v>690</v>
      </c>
      <c r="H279" s="116">
        <v>1</v>
      </c>
      <c r="I279" s="116" t="s">
        <v>691</v>
      </c>
      <c r="J279" s="116" t="s">
        <v>692</v>
      </c>
    </row>
    <row r="280" spans="1:10" hidden="1">
      <c r="A280" s="116" t="s">
        <v>902</v>
      </c>
      <c r="B280" s="116" t="s">
        <v>903</v>
      </c>
      <c r="C280" s="116" t="s">
        <v>1896</v>
      </c>
      <c r="D280" s="116" t="s">
        <v>925</v>
      </c>
      <c r="E280" s="116" t="s">
        <v>926</v>
      </c>
      <c r="F280" s="116" t="s">
        <v>689</v>
      </c>
      <c r="G280" s="116" t="s">
        <v>690</v>
      </c>
      <c r="H280" s="116">
        <v>4</v>
      </c>
      <c r="I280" s="116" t="s">
        <v>691</v>
      </c>
      <c r="J280" s="116" t="s">
        <v>692</v>
      </c>
    </row>
    <row r="281" spans="1:10" hidden="1">
      <c r="A281" s="116" t="s">
        <v>902</v>
      </c>
      <c r="B281" s="116" t="s">
        <v>903</v>
      </c>
      <c r="C281" s="116" t="s">
        <v>1897</v>
      </c>
      <c r="D281" s="116" t="s">
        <v>925</v>
      </c>
      <c r="E281" s="116" t="s">
        <v>926</v>
      </c>
      <c r="F281" s="116" t="s">
        <v>689</v>
      </c>
      <c r="G281" s="116" t="s">
        <v>690</v>
      </c>
      <c r="H281" s="116">
        <v>5</v>
      </c>
      <c r="I281" s="116" t="s">
        <v>691</v>
      </c>
      <c r="J281" s="116" t="s">
        <v>692</v>
      </c>
    </row>
    <row r="282" spans="1:10">
      <c r="A282" s="116" t="s">
        <v>902</v>
      </c>
      <c r="B282" s="116" t="s">
        <v>903</v>
      </c>
      <c r="C282" s="116" t="s">
        <v>943</v>
      </c>
      <c r="D282" s="116" t="s">
        <v>925</v>
      </c>
      <c r="E282" s="116" t="s">
        <v>926</v>
      </c>
      <c r="F282" s="116" t="s">
        <v>689</v>
      </c>
      <c r="G282" s="116" t="s">
        <v>690</v>
      </c>
      <c r="H282" s="116">
        <v>5</v>
      </c>
      <c r="I282" s="116" t="s">
        <v>691</v>
      </c>
      <c r="J282" s="116" t="s">
        <v>692</v>
      </c>
    </row>
    <row r="283" spans="1:10">
      <c r="A283" s="116" t="s">
        <v>902</v>
      </c>
      <c r="B283" s="116" t="s">
        <v>903</v>
      </c>
      <c r="C283" s="116" t="s">
        <v>945</v>
      </c>
      <c r="D283" s="116" t="s">
        <v>925</v>
      </c>
      <c r="E283" s="116" t="s">
        <v>926</v>
      </c>
      <c r="F283" s="116" t="s">
        <v>689</v>
      </c>
      <c r="G283" s="116" t="s">
        <v>690</v>
      </c>
      <c r="H283" s="116">
        <v>6</v>
      </c>
      <c r="I283" s="116" t="s">
        <v>691</v>
      </c>
      <c r="J283" s="116" t="s">
        <v>692</v>
      </c>
    </row>
    <row r="284" spans="1:10" hidden="1">
      <c r="A284" s="116" t="s">
        <v>902</v>
      </c>
      <c r="B284" s="116" t="s">
        <v>903</v>
      </c>
      <c r="C284" s="116" t="s">
        <v>947</v>
      </c>
      <c r="D284" s="116" t="s">
        <v>925</v>
      </c>
      <c r="E284" s="116" t="s">
        <v>926</v>
      </c>
      <c r="F284" s="116" t="s">
        <v>689</v>
      </c>
      <c r="G284" s="116" t="s">
        <v>690</v>
      </c>
      <c r="H284" s="116">
        <v>5</v>
      </c>
      <c r="I284" s="116" t="s">
        <v>691</v>
      </c>
      <c r="J284" s="116" t="s">
        <v>692</v>
      </c>
    </row>
    <row r="285" spans="1:10" hidden="1">
      <c r="A285" s="116" t="s">
        <v>902</v>
      </c>
      <c r="B285" s="116" t="s">
        <v>903</v>
      </c>
      <c r="C285" s="116" t="s">
        <v>949</v>
      </c>
      <c r="D285" s="116" t="s">
        <v>925</v>
      </c>
      <c r="E285" s="116" t="s">
        <v>926</v>
      </c>
      <c r="F285" s="116" t="s">
        <v>689</v>
      </c>
      <c r="G285" s="116" t="s">
        <v>690</v>
      </c>
      <c r="H285" s="116">
        <v>6</v>
      </c>
      <c r="I285" s="116" t="s">
        <v>691</v>
      </c>
      <c r="J285" s="116" t="s">
        <v>692</v>
      </c>
    </row>
    <row r="286" spans="1:10" hidden="1">
      <c r="A286" s="116" t="s">
        <v>902</v>
      </c>
      <c r="B286" s="116" t="s">
        <v>903</v>
      </c>
      <c r="C286" s="116" t="s">
        <v>1898</v>
      </c>
      <c r="D286" s="116" t="s">
        <v>925</v>
      </c>
      <c r="E286" s="116" t="s">
        <v>926</v>
      </c>
      <c r="F286" s="116" t="s">
        <v>689</v>
      </c>
      <c r="G286" s="116" t="s">
        <v>690</v>
      </c>
      <c r="H286" s="116">
        <v>6</v>
      </c>
      <c r="I286" s="116" t="s">
        <v>691</v>
      </c>
      <c r="J286" s="116" t="s">
        <v>692</v>
      </c>
    </row>
    <row r="287" spans="1:10" hidden="1">
      <c r="A287" s="116" t="s">
        <v>902</v>
      </c>
      <c r="B287" s="116" t="s">
        <v>903</v>
      </c>
      <c r="C287" s="116" t="s">
        <v>1899</v>
      </c>
      <c r="D287" s="116" t="s">
        <v>925</v>
      </c>
      <c r="E287" s="116" t="s">
        <v>926</v>
      </c>
      <c r="F287" s="116" t="s">
        <v>689</v>
      </c>
      <c r="G287" s="116" t="s">
        <v>690</v>
      </c>
      <c r="H287" s="116">
        <v>6</v>
      </c>
      <c r="I287" s="116" t="s">
        <v>691</v>
      </c>
      <c r="J287" s="116" t="s">
        <v>692</v>
      </c>
    </row>
    <row r="288" spans="1:10">
      <c r="A288" s="116" t="s">
        <v>902</v>
      </c>
      <c r="B288" s="116" t="s">
        <v>903</v>
      </c>
      <c r="C288" s="116" t="s">
        <v>953</v>
      </c>
      <c r="D288" s="116" t="s">
        <v>925</v>
      </c>
      <c r="E288" s="116" t="s">
        <v>926</v>
      </c>
      <c r="F288" s="116" t="s">
        <v>689</v>
      </c>
      <c r="G288" s="116" t="s">
        <v>690</v>
      </c>
      <c r="H288" s="116">
        <v>2</v>
      </c>
      <c r="I288" s="116" t="s">
        <v>691</v>
      </c>
      <c r="J288" s="116" t="s">
        <v>692</v>
      </c>
    </row>
    <row r="289" spans="1:10">
      <c r="A289" s="116" t="s">
        <v>1132</v>
      </c>
      <c r="B289" s="116" t="s">
        <v>1133</v>
      </c>
      <c r="C289" s="116" t="s">
        <v>1974</v>
      </c>
      <c r="D289" s="116" t="s">
        <v>1135</v>
      </c>
      <c r="E289" s="116" t="s">
        <v>1136</v>
      </c>
      <c r="F289" s="116" t="s">
        <v>689</v>
      </c>
      <c r="G289" s="116" t="s">
        <v>690</v>
      </c>
      <c r="H289" s="116">
        <v>2</v>
      </c>
      <c r="I289" s="116" t="s">
        <v>691</v>
      </c>
      <c r="J289" s="116" t="s">
        <v>692</v>
      </c>
    </row>
    <row r="290" spans="1:10" hidden="1">
      <c r="A290" s="116" t="s">
        <v>1132</v>
      </c>
      <c r="B290" s="116" t="s">
        <v>1133</v>
      </c>
      <c r="C290" s="116" t="s">
        <v>1976</v>
      </c>
      <c r="D290" s="116" t="s">
        <v>1135</v>
      </c>
      <c r="E290" s="116" t="s">
        <v>1136</v>
      </c>
      <c r="F290" s="116" t="s">
        <v>689</v>
      </c>
      <c r="G290" s="116" t="s">
        <v>690</v>
      </c>
      <c r="H290" s="116">
        <v>2</v>
      </c>
      <c r="I290" s="116" t="s">
        <v>691</v>
      </c>
      <c r="J290" s="116" t="s">
        <v>692</v>
      </c>
    </row>
    <row r="291" spans="1:10" hidden="1">
      <c r="A291" s="116" t="s">
        <v>733</v>
      </c>
      <c r="B291" s="116" t="s">
        <v>85</v>
      </c>
      <c r="C291" s="116" t="s">
        <v>2046</v>
      </c>
      <c r="D291" s="116" t="s">
        <v>736</v>
      </c>
      <c r="E291" s="116" t="s">
        <v>1653</v>
      </c>
      <c r="F291" s="116" t="s">
        <v>737</v>
      </c>
      <c r="G291" s="116" t="s">
        <v>133</v>
      </c>
      <c r="H291" s="116">
        <v>1</v>
      </c>
      <c r="I291" s="116" t="s">
        <v>691</v>
      </c>
      <c r="J291" s="116" t="s">
        <v>692</v>
      </c>
    </row>
    <row r="292" spans="1:10" hidden="1">
      <c r="A292" s="116" t="s">
        <v>733</v>
      </c>
      <c r="B292" s="116" t="s">
        <v>85</v>
      </c>
      <c r="C292" s="116" t="s">
        <v>735</v>
      </c>
      <c r="D292" s="116" t="s">
        <v>736</v>
      </c>
      <c r="E292" s="116" t="s">
        <v>1653</v>
      </c>
      <c r="F292" s="116" t="s">
        <v>737</v>
      </c>
      <c r="G292" s="116" t="s">
        <v>133</v>
      </c>
      <c r="H292" s="116">
        <v>6</v>
      </c>
      <c r="I292" s="116" t="s">
        <v>691</v>
      </c>
      <c r="J292" s="116" t="s">
        <v>692</v>
      </c>
    </row>
    <row r="293" spans="1:10" hidden="1">
      <c r="A293" s="116" t="s">
        <v>805</v>
      </c>
      <c r="B293" s="116" t="s">
        <v>82</v>
      </c>
      <c r="C293" s="116" t="s">
        <v>807</v>
      </c>
      <c r="D293" s="116" t="s">
        <v>736</v>
      </c>
      <c r="E293" s="116" t="s">
        <v>1653</v>
      </c>
      <c r="F293" s="116" t="s">
        <v>737</v>
      </c>
      <c r="G293" s="116" t="s">
        <v>133</v>
      </c>
      <c r="H293" s="116">
        <v>7</v>
      </c>
      <c r="I293" s="116" t="s">
        <v>691</v>
      </c>
      <c r="J293" s="116" t="s">
        <v>692</v>
      </c>
    </row>
    <row r="294" spans="1:10" hidden="1">
      <c r="A294" s="116" t="s">
        <v>805</v>
      </c>
      <c r="B294" s="116" t="s">
        <v>82</v>
      </c>
      <c r="C294" s="116" t="s">
        <v>1860</v>
      </c>
      <c r="D294" s="116" t="s">
        <v>736</v>
      </c>
      <c r="E294" s="116" t="s">
        <v>1653</v>
      </c>
      <c r="F294" s="116" t="s">
        <v>737</v>
      </c>
      <c r="G294" s="116" t="s">
        <v>133</v>
      </c>
      <c r="H294" s="116">
        <v>6</v>
      </c>
      <c r="I294" s="116" t="s">
        <v>691</v>
      </c>
      <c r="J294" s="116" t="s">
        <v>692</v>
      </c>
    </row>
    <row r="295" spans="1:10" hidden="1">
      <c r="A295" s="116" t="s">
        <v>809</v>
      </c>
      <c r="B295" s="116" t="s">
        <v>810</v>
      </c>
      <c r="C295" s="116" t="s">
        <v>1964</v>
      </c>
      <c r="D295" s="116" t="s">
        <v>736</v>
      </c>
      <c r="E295" s="116" t="s">
        <v>1653</v>
      </c>
      <c r="F295" s="116" t="s">
        <v>737</v>
      </c>
      <c r="G295" s="116" t="s">
        <v>133</v>
      </c>
      <c r="H295" s="116">
        <v>4</v>
      </c>
      <c r="I295" s="116" t="s">
        <v>691</v>
      </c>
      <c r="J295" s="116" t="s">
        <v>692</v>
      </c>
    </row>
    <row r="296" spans="1:10" hidden="1">
      <c r="A296" s="116" t="s">
        <v>857</v>
      </c>
      <c r="B296" s="116" t="s">
        <v>858</v>
      </c>
      <c r="C296" s="116" t="s">
        <v>860</v>
      </c>
      <c r="D296" s="116" t="s">
        <v>736</v>
      </c>
      <c r="E296" s="116" t="s">
        <v>1653</v>
      </c>
      <c r="F296" s="116" t="s">
        <v>737</v>
      </c>
      <c r="G296" s="116" t="s">
        <v>133</v>
      </c>
      <c r="H296" s="116">
        <v>3</v>
      </c>
      <c r="I296" s="116" t="s">
        <v>691</v>
      </c>
      <c r="J296" s="116" t="s">
        <v>692</v>
      </c>
    </row>
    <row r="297" spans="1:10" hidden="1">
      <c r="A297" s="116" t="s">
        <v>888</v>
      </c>
      <c r="B297" s="116" t="s">
        <v>889</v>
      </c>
      <c r="C297" s="116" t="s">
        <v>1881</v>
      </c>
      <c r="D297" s="116" t="s">
        <v>736</v>
      </c>
      <c r="E297" s="116" t="s">
        <v>1653</v>
      </c>
      <c r="F297" s="116" t="s">
        <v>737</v>
      </c>
      <c r="G297" s="116" t="s">
        <v>133</v>
      </c>
      <c r="H297" s="116">
        <v>6</v>
      </c>
      <c r="I297" s="116" t="s">
        <v>691</v>
      </c>
      <c r="J297" s="116" t="s">
        <v>692</v>
      </c>
    </row>
    <row r="298" spans="1:10" hidden="1">
      <c r="A298" s="116" t="s">
        <v>1087</v>
      </c>
      <c r="B298" s="116" t="s">
        <v>218</v>
      </c>
      <c r="C298" s="116" t="s">
        <v>1508</v>
      </c>
      <c r="D298" s="116" t="s">
        <v>736</v>
      </c>
      <c r="E298" s="116" t="s">
        <v>1653</v>
      </c>
      <c r="F298" s="116" t="s">
        <v>737</v>
      </c>
      <c r="G298" s="116" t="s">
        <v>133</v>
      </c>
      <c r="H298" s="116">
        <v>6</v>
      </c>
      <c r="I298" s="116" t="s">
        <v>691</v>
      </c>
      <c r="J298" s="116" t="s">
        <v>692</v>
      </c>
    </row>
    <row r="299" spans="1:10" hidden="1">
      <c r="A299" s="116" t="s">
        <v>1087</v>
      </c>
      <c r="B299" s="116" t="s">
        <v>218</v>
      </c>
      <c r="C299" s="116" t="s">
        <v>1094</v>
      </c>
      <c r="D299" s="116" t="s">
        <v>736</v>
      </c>
      <c r="E299" s="116" t="s">
        <v>1653</v>
      </c>
      <c r="F299" s="116" t="s">
        <v>737</v>
      </c>
      <c r="G299" s="116" t="s">
        <v>133</v>
      </c>
      <c r="H299" s="116">
        <v>7</v>
      </c>
      <c r="I299" s="116" t="s">
        <v>691</v>
      </c>
      <c r="J299" s="116" t="s">
        <v>692</v>
      </c>
    </row>
    <row r="300" spans="1:10" hidden="1">
      <c r="A300" s="116" t="s">
        <v>1087</v>
      </c>
      <c r="B300" s="116" t="s">
        <v>218</v>
      </c>
      <c r="C300" s="116" t="s">
        <v>1096</v>
      </c>
      <c r="D300" s="116" t="s">
        <v>736</v>
      </c>
      <c r="E300" s="116" t="s">
        <v>1653</v>
      </c>
      <c r="F300" s="116" t="s">
        <v>737</v>
      </c>
      <c r="G300" s="116" t="s">
        <v>133</v>
      </c>
      <c r="H300" s="116">
        <v>5</v>
      </c>
      <c r="I300" s="116" t="s">
        <v>691</v>
      </c>
      <c r="J300" s="116" t="s">
        <v>692</v>
      </c>
    </row>
    <row r="301" spans="1:10" hidden="1">
      <c r="A301" s="116" t="s">
        <v>1087</v>
      </c>
      <c r="B301" s="116" t="s">
        <v>218</v>
      </c>
      <c r="C301" s="116" t="s">
        <v>1098</v>
      </c>
      <c r="D301" s="116" t="s">
        <v>736</v>
      </c>
      <c r="E301" s="116" t="s">
        <v>1653</v>
      </c>
      <c r="F301" s="116" t="s">
        <v>737</v>
      </c>
      <c r="G301" s="116" t="s">
        <v>133</v>
      </c>
      <c r="H301" s="116">
        <v>4</v>
      </c>
      <c r="I301" s="116" t="s">
        <v>691</v>
      </c>
      <c r="J301" s="116" t="s">
        <v>692</v>
      </c>
    </row>
    <row r="302" spans="1:10" hidden="1">
      <c r="A302" s="116" t="s">
        <v>1115</v>
      </c>
      <c r="B302" s="116" t="s">
        <v>1116</v>
      </c>
      <c r="C302" s="116" t="s">
        <v>1118</v>
      </c>
      <c r="D302" s="116" t="s">
        <v>736</v>
      </c>
      <c r="E302" s="116" t="s">
        <v>1653</v>
      </c>
      <c r="F302" s="116" t="s">
        <v>737</v>
      </c>
      <c r="G302" s="116" t="s">
        <v>133</v>
      </c>
      <c r="H302" s="116">
        <v>7</v>
      </c>
      <c r="I302" s="116" t="s">
        <v>691</v>
      </c>
      <c r="J302" s="116" t="s">
        <v>692</v>
      </c>
    </row>
    <row r="303" spans="1:10" hidden="1">
      <c r="A303" s="116" t="s">
        <v>1172</v>
      </c>
      <c r="B303" s="116" t="s">
        <v>123</v>
      </c>
      <c r="C303" s="116" t="s">
        <v>1995</v>
      </c>
      <c r="D303" s="116" t="s">
        <v>736</v>
      </c>
      <c r="E303" s="116" t="s">
        <v>1653</v>
      </c>
      <c r="F303" s="116" t="s">
        <v>737</v>
      </c>
      <c r="G303" s="116" t="s">
        <v>133</v>
      </c>
      <c r="H303" s="116">
        <v>5</v>
      </c>
      <c r="I303" s="116" t="s">
        <v>691</v>
      </c>
      <c r="J303" s="116" t="s">
        <v>692</v>
      </c>
    </row>
  </sheetData>
  <autoFilter ref="A2:J303">
    <filterColumn colId="2">
      <filters>
        <filter val="Abu Dhabi-Shanghai Pudong-Chennai-Abu Dhabi"/>
        <filter val="Abu Dhabi-Shanghai Pudong-Delhi-Abu Dhabi"/>
        <filter val="Abu Dhabi-Shanghai Pudong-Mumbai-Abu Dhabi"/>
        <filter val="Addis-Abeba-Liège-Shanghai Pudong-Chongqing-Delhi-Addis-Abeba"/>
        <filter val="Addis-Abeba-Liège-Shanghai Pudong-Delhi-Addis-Abeba"/>
        <filter val="Addis-Abeba-Shanghai Pudong-Delhi-Addis-Abeba"/>
        <filter val="Anchorage-Guam-Shanghai Pudong-Osaka Kansai"/>
        <filter val="Anchorage-Osaka Kansai-Shanghai Pudong-Guangzhou-Séoul Incheon"/>
        <filter val="Anchorage-Osaka Kansai-Shanghai Pudong-Tokyo Narita-Osaka Kansai"/>
        <filter val="Anchorage-Séoul Incheon-Shanghai Pudong-Guangzhou-Tokyo Narita"/>
        <filter val="Anchorage-Séoul Incheon-Shanghai Pudong-Séoul Incheon-Anchorage"/>
        <filter val="Anchorage-Shanghai Pudong-Anchorage"/>
        <filter val="Anchorage-Tokyo Narita-Shanghai Pudong-Guangzhou-Cologne"/>
        <filter val="Auckland (États-Unis) -Tokyo Narita-Shanghai Pudong-Osaka Kansai"/>
        <filter val="Bakou-Shanghai Pudong-Bakou"/>
        <filter val="Chicago-Shanghai Pudong-Chicago"/>
        <filter val="Cincinnati-Anchorage-Tokyo Narita-Nagoya-Shanghai Pudong-Tokyo Narita"/>
        <filter val="Cincinnati-Tokyo Narita-Nagoya-Shanghai Pudong-Anchorage-Cincinnati"/>
        <filter val="Cincinnati-Tokyo Narita-Nagoya-Shanghai Pudong-Tokyo Narita"/>
        <filter val="Cincinnati-Tokyo Narita-Shanghai Pudong-Anchorage-Cincinnati"/>
        <filter val="Cincinnati-Tokyo Narita-Sydney-Shanghai Pudong-Tokyo Narita"/>
        <filter val="Cincinnati-Vancouver-Séoul Incheon-Shanghai Pudong-Anchorage-Cincinnati"/>
        <filter val="Doha-Shanghai Pudong-Doha"/>
        <filter val="Dubaï-Shanghai Pudong-Dubaï"/>
        <filter val="Dubaï-Shanghai Pudong-Mumbai-Dubaï"/>
        <filter val="Francfort-Shanghai Pudong-Francfort"/>
        <filter val="Hahn-Shanghai Pudong-Anchorage-Cincinnati"/>
        <filter val="Honolulu-Sydney-Shanghai Pudong-Anchorage"/>
        <filter val="Istanbul-Almaty-Shanghai Pudong-Bichkek-Istanbul"/>
        <filter val="Istanbul-Bichkek-Shanghai Pudong-Bishkek-Istanbul"/>
        <filter val="Istanbul-Bichkek-Shanghai Pudong-Istanbul"/>
        <filter val="Istanbul-Shanghai Pudong-Istanbul"/>
        <filter val="Kota Kinabalu-Shanghai Pudong-Kuala Lumpur"/>
        <filter val="Kota Kinabalu-Shanghai Pudong-Penang"/>
        <filter val="Kuala Lumpur-Shanghai Pudong-Kuala Lumpur"/>
        <filter val="Leipzig-Shanghai Pudong-Francfort"/>
        <filter val="Leipzig-Shanghai Pudong-Leipzig"/>
        <filter val="Liège-Shanghai Pudong-Liège"/>
        <filter val="Los Angeles-Séoul Incheon-Shanghai Pudong-Anchorage-Cincinnati"/>
        <filter val="Los Angeles-Séoul Incheon-Shanghai Pudong-Los Angeles"/>
        <filter val="Los Angeles-Shanghai Pudong-Tokyo Narita"/>
        <filter val="Los Angeles-Tokyo Narita-Séoul Incheon-Shanghai Pudong-Anchorage-Los Angeles"/>
        <filter val="Los Angeles-Tokyo Narita-Séoul Incheon-Shanghai Pudong-Los Angeles"/>
        <filter val="Luxembourg-Shanghai Pudong-Luxembourg"/>
        <filter val="Memphis-Seattle-Anchorage-Shanghai Pudong-Liège"/>
        <filter val="Memphis-Tokyo Narita-Pékin Capitale-Shanghai Pudong-Tokyo Narita"/>
        <filter val="Memphis-Tokyo Narita-Shanghai Pudong-Guangzhou-Séoul Incheon"/>
        <filter val="Memphis-Tokyo Narita-Shanghai Pudong-Osaka Kansai"/>
        <filter val="Moscou-Iekaterinbourg-Shanghai Pudong-Moscou"/>
        <filter val="Moscou-Khabarovsk-Shanghai Pudong-Moscou"/>
        <filter val="Moscou-Krasnoyarsk-Shanghai Pudong-Chongqing-Moscou"/>
        <filter val="Moscou-Krasnoyarsk-Shanghai Pudong-Shenzhen-Krasnoyarsk-Moscou"/>
        <filter val="Moscou-Shanghai Pudong-Anchorage-Los Angeles-Chicago-Moscou"/>
        <filter val="Moscou-Shanghai Pudong-Chongqing-Moscou"/>
        <filter val="Moscou-Shanghai Pudong-Krasnoyarsk"/>
        <filter val="Moscou-Shanghai Pudong-Moscou"/>
        <filter val="Moscou-Shanghai Pudong-Shenzhen-Krasnoyarsk"/>
        <filter val="Nagoya-Shanghai Pudong-Tokyo Narita-Anchorage-Cincinnati"/>
        <filter val="Osaka Kansai-Shanghai Pudong-Anchorage"/>
        <filter val="Osaka Kansai-Shanghai Pudong-Memphis"/>
        <filter val="Osaka Kansai-Shanghai Pudong-Osaka Kansai-Indianapolis"/>
        <filter val="Osaka Kansai-Shanghai Pudong-Osaka Kansai-Memphis"/>
        <filter val="Osaka Kansai-Shanghai Pudong-Osaka Kansai-Tokyo Narita-Anchorage"/>
        <filter val="Osaka Kansai-Shanghai Pudong-Tokyo Narita-Osaka Kansai-Memphis"/>
        <filter val="Pékin Capitale-Shanghai Pudong-Los Angeles-Shanghai Pudong"/>
        <filter val="Pékin Capitale-Shanghai Pudong-Osaka Kansai-Shanghai Pudong"/>
        <filter val="Philadelphie-Cologne-Dubaï-Shanghai Pudong-Dubaï-Cologne-Philadelphie"/>
        <filter val="Philadelphie-Cologne-Dubaï-Shanghai Pudong-Séoul Incheon-Almaty-Varsovie-Cologne-Philadelphie"/>
        <filter val="Philadelphie-Cologne-Shanghai Pudong-Séoul Incheon-Almaty-Varsovie-Cologne-Philadelphie"/>
        <filter val="Séoul Incheon-Guangzhou-Shanghai Pudong-Memphis"/>
        <filter val="Séoul Incheon-Shanghai Pudong-Anchorage-Cincinnati"/>
        <filter val="Séoul Incheon-Shanghai Pudong-Anchorage-New York Kennedy-Séoul Incheon"/>
        <filter val="Séoul Incheon-Shanghai Pudong-Séoul Incheon"/>
        <filter val="Shanghai Pudong-Amsterdam-Chongqing-Shanghai Pudong"/>
        <filter val="Shanghai Pudong-Amsterdam-Liège-Shanghai Pudong"/>
        <filter val="Shanghai Pudong-Amsterdam-Saragosse-Shanghai Pudong"/>
        <filter val="Shanghai Pudong-Amsterdam-Saragosse-Tianjin-Shanghai Pudong"/>
        <filter val="Shanghai Pudong-Amsterdam-Shanghai Pudong"/>
        <filter val="Shanghai Pudong-Amsterdam-Tianjin-Shanghai Pudong"/>
        <filter val="Shanghai Pudong-Anchorage-Chicago-Anchorage-Shanghai Pudong"/>
        <filter val="Shanghai Pudong-Anchorage-Chicago-Beijing Capital-Shanghai Pudong"/>
        <filter val="Shanghai Pudong-Anchorage-Chicago-Shanghai Pudong"/>
        <filter val="Shanghai Pudong-Anchorage-Dallas-New York Kennedy-Beijing Capital-Shanghai Pudong"/>
        <filter val="Shanghai Pudong-Anchorage-Dallas-New York Kennedy-Shanghai Pudong"/>
        <filter val="Shanghai Pudong-Anchorage-New York Kennedy-Pékin Capitale-Shanghai Pudong"/>
        <filter val="Shanghai Pudong-Anchorage-New York Kennedy-Shanghai Pudong"/>
        <filter val="Shanghai Pudong-Chengdu-Anchorage-Chicago-Shanghai Pudong"/>
        <filter val="Shanghai Pudong-Chengdu-Osaka Kansai-Shanghai Pudong"/>
        <filter val="Shanghai Pudong-Chongqing-Amsterdam-Shanghai Pudong"/>
        <filter val="Shanghai Pudong-Chongqing-Francfort-Pékin Capitale-Shanghai Pudong"/>
        <filter val="Shanghai Pudong-Francfort-Pékin Capitale-Shanghai Pudong"/>
        <filter val="Shanghai Pudong-Francfort-Shanghai Pudong"/>
        <filter val="Shanghai Pudong-Los Angeles-Pékin Capitale-Shanghai Pudong"/>
        <filter val="Shanghai Pudong-Los Angeles-Shanghai Pudong"/>
        <filter val="Shanghai Pudong-Osaka Kansai-Ningbo-Shanghai Pudong"/>
        <filter val="Shanghai Pudong-Osaka Kansai-Shanghai Pudong"/>
        <filter val="Shanghai Pudong-Séoul Incheon-Shanghai Pudong"/>
        <filter val="Shanghai Pudong-Singapour-Bangkok-Shanghai Pudong"/>
        <filter val="Shanghai Pudong-Tokyo Narita-Shanghai Pudong"/>
        <filter val="Shanghai Pudong-Zhengzhou-Amsterdam-Tianjin-Shanghai Pudong"/>
        <filter val="Singapour-Bangkok-Shanghai Pudong-Singapour"/>
        <filter val="Singapour-Guangzhou-Shanghai Pudong-Memphis"/>
        <filter val="Singapour-Shanghai Pudong-Singapour"/>
        <filter val="Sydney-Bangkok-Shanghai Pudong-Chicago"/>
        <filter val="Sydney-Bangkok-Shanghai Pudong-New York Kennedy"/>
        <filter val="Sydney-Chongqing-Shanghai Pudong-Chicago"/>
        <filter val="Sydney-Shanghai Pudong-New York Kennedy"/>
        <filter val="Sydney-Shanghai Pudong-Sydney"/>
        <filter val="Tachkent-Shanghai Pudong-Tachkent"/>
        <filter val="Téhéran-Shanghai Pudong-Téhéran"/>
        <filter val="Tokyo Narita-Shanghai Pudong-Anchorage"/>
        <filter val="Tokyo Narita-Shanghai Pudong-Memphis"/>
        <filter val="Tokyo Narita-Shanghai Pudong-Osaka Kansai-Auckland (États-Unis)"/>
        <filter val="Tokyo Narita-Shanghai Pudong-Tokyo Narita"/>
      </filters>
    </filterColumn>
    <sortState ref="A3:J303">
      <sortCondition ref="E3"/>
    </sortState>
  </autoFilter>
  <mergeCells count="1">
    <mergeCell ref="A1:J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292"/>
  <sheetViews>
    <sheetView topLeftCell="B1" workbookViewId="0">
      <selection activeCell="B297" sqref="B297"/>
    </sheetView>
  </sheetViews>
  <sheetFormatPr baseColWidth="10" defaultRowHeight="15"/>
  <cols>
    <col min="1" max="1" width="19" style="116" hidden="1" customWidth="1"/>
    <col min="2" max="2" width="19" style="116" customWidth="1"/>
    <col min="3" max="3" width="92.7109375" style="116" bestFit="1" customWidth="1"/>
    <col min="4" max="4" width="29" style="116" customWidth="1"/>
    <col min="5" max="5" width="50.28515625" style="116" bestFit="1" customWidth="1"/>
    <col min="6" max="9" width="9.28515625" style="116" customWidth="1"/>
    <col min="10" max="10" width="14.5703125" style="116" bestFit="1" customWidth="1"/>
    <col min="11" max="16384" width="11.42578125" style="116"/>
  </cols>
  <sheetData>
    <row r="1" spans="1:10" ht="58.5" customHeight="1">
      <c r="A1" s="158" t="s">
        <v>2047</v>
      </c>
      <c r="B1" s="159"/>
      <c r="C1" s="159"/>
      <c r="D1" s="159"/>
      <c r="E1" s="159"/>
      <c r="F1" s="159"/>
      <c r="G1" s="159"/>
      <c r="H1" s="159"/>
      <c r="I1" s="159"/>
      <c r="J1" s="159"/>
    </row>
    <row r="2" spans="1:10">
      <c r="A2" s="116" t="s">
        <v>674</v>
      </c>
      <c r="B2" s="116" t="s">
        <v>34</v>
      </c>
      <c r="C2" s="116" t="s">
        <v>676</v>
      </c>
      <c r="D2" s="116" t="s">
        <v>677</v>
      </c>
      <c r="E2" s="116" t="s">
        <v>678</v>
      </c>
      <c r="F2" s="116" t="s">
        <v>679</v>
      </c>
      <c r="G2" s="116" t="s">
        <v>680</v>
      </c>
      <c r="H2" s="116" t="s">
        <v>1674</v>
      </c>
      <c r="I2" s="116" t="s">
        <v>681</v>
      </c>
      <c r="J2" s="116" t="s">
        <v>682</v>
      </c>
    </row>
    <row r="3" spans="1:10" hidden="1">
      <c r="A3" s="116" t="s">
        <v>767</v>
      </c>
      <c r="B3" s="116" t="s">
        <v>768</v>
      </c>
      <c r="C3" s="116" t="s">
        <v>1694</v>
      </c>
      <c r="D3" s="116" t="s">
        <v>1219</v>
      </c>
      <c r="E3" s="116" t="s">
        <v>771</v>
      </c>
      <c r="F3" s="116" t="s">
        <v>689</v>
      </c>
      <c r="G3" s="116" t="s">
        <v>690</v>
      </c>
      <c r="H3" s="116">
        <v>7</v>
      </c>
      <c r="I3" s="116" t="s">
        <v>1175</v>
      </c>
      <c r="J3" s="116" t="s">
        <v>2048</v>
      </c>
    </row>
    <row r="4" spans="1:10" hidden="1">
      <c r="A4" s="116" t="s">
        <v>767</v>
      </c>
      <c r="B4" s="116" t="s">
        <v>768</v>
      </c>
      <c r="C4" s="116" t="s">
        <v>1695</v>
      </c>
      <c r="D4" s="116" t="s">
        <v>1219</v>
      </c>
      <c r="E4" s="116" t="s">
        <v>771</v>
      </c>
      <c r="F4" s="116" t="s">
        <v>689</v>
      </c>
      <c r="G4" s="116" t="s">
        <v>690</v>
      </c>
      <c r="H4" s="116">
        <v>4</v>
      </c>
      <c r="I4" s="116" t="s">
        <v>1175</v>
      </c>
      <c r="J4" s="116" t="s">
        <v>2048</v>
      </c>
    </row>
    <row r="5" spans="1:10" hidden="1">
      <c r="A5" s="116" t="s">
        <v>767</v>
      </c>
      <c r="B5" s="116" t="s">
        <v>768</v>
      </c>
      <c r="C5" s="116" t="s">
        <v>1696</v>
      </c>
      <c r="D5" s="116" t="s">
        <v>1219</v>
      </c>
      <c r="E5" s="116" t="s">
        <v>771</v>
      </c>
      <c r="F5" s="116" t="s">
        <v>689</v>
      </c>
      <c r="G5" s="116" t="s">
        <v>690</v>
      </c>
      <c r="H5" s="116">
        <v>7</v>
      </c>
      <c r="I5" s="116" t="s">
        <v>1175</v>
      </c>
      <c r="J5" s="116" t="s">
        <v>2048</v>
      </c>
    </row>
    <row r="6" spans="1:10" hidden="1">
      <c r="A6" s="116" t="s">
        <v>683</v>
      </c>
      <c r="B6" s="116" t="s">
        <v>684</v>
      </c>
      <c r="C6" s="116" t="s">
        <v>1675</v>
      </c>
      <c r="D6" s="116" t="s">
        <v>1178</v>
      </c>
      <c r="E6" s="116" t="s">
        <v>1179</v>
      </c>
      <c r="F6" s="116" t="s">
        <v>737</v>
      </c>
      <c r="G6" s="116" t="s">
        <v>133</v>
      </c>
      <c r="H6" s="116">
        <v>5</v>
      </c>
      <c r="I6" s="116" t="s">
        <v>1175</v>
      </c>
      <c r="J6" s="116" t="s">
        <v>2048</v>
      </c>
    </row>
    <row r="7" spans="1:10" hidden="1">
      <c r="A7" s="116" t="s">
        <v>2049</v>
      </c>
      <c r="B7" s="116" t="s">
        <v>2050</v>
      </c>
      <c r="C7" s="116" t="s">
        <v>2051</v>
      </c>
      <c r="D7" s="116" t="s">
        <v>1178</v>
      </c>
      <c r="E7" s="116" t="s">
        <v>1179</v>
      </c>
      <c r="F7" s="116" t="s">
        <v>737</v>
      </c>
      <c r="G7" s="116" t="s">
        <v>133</v>
      </c>
      <c r="H7" s="116">
        <v>1</v>
      </c>
      <c r="I7" s="116" t="s">
        <v>1175</v>
      </c>
      <c r="J7" s="116" t="s">
        <v>2048</v>
      </c>
    </row>
    <row r="8" spans="1:10" hidden="1">
      <c r="A8" s="116" t="s">
        <v>733</v>
      </c>
      <c r="B8" s="116" t="s">
        <v>85</v>
      </c>
      <c r="C8" s="116" t="s">
        <v>1207</v>
      </c>
      <c r="D8" s="116" t="s">
        <v>1178</v>
      </c>
      <c r="E8" s="116" t="s">
        <v>1179</v>
      </c>
      <c r="F8" s="116" t="s">
        <v>737</v>
      </c>
      <c r="G8" s="116" t="s">
        <v>133</v>
      </c>
      <c r="H8" s="116">
        <v>1</v>
      </c>
      <c r="I8" s="116" t="s">
        <v>1175</v>
      </c>
      <c r="J8" s="116" t="s">
        <v>2048</v>
      </c>
    </row>
    <row r="9" spans="1:10" hidden="1">
      <c r="A9" s="116" t="s">
        <v>1210</v>
      </c>
      <c r="B9" s="116" t="s">
        <v>1211</v>
      </c>
      <c r="C9" s="116" t="s">
        <v>1687</v>
      </c>
      <c r="D9" s="116" t="s">
        <v>1178</v>
      </c>
      <c r="E9" s="116" t="s">
        <v>1179</v>
      </c>
      <c r="F9" s="116" t="s">
        <v>737</v>
      </c>
      <c r="G9" s="116" t="s">
        <v>133</v>
      </c>
      <c r="H9" s="116">
        <v>1</v>
      </c>
      <c r="I9" s="116" t="s">
        <v>1175</v>
      </c>
      <c r="J9" s="116" t="s">
        <v>2048</v>
      </c>
    </row>
    <row r="10" spans="1:10" hidden="1">
      <c r="A10" s="116" t="s">
        <v>2052</v>
      </c>
      <c r="B10" s="116" t="s">
        <v>2053</v>
      </c>
      <c r="C10" s="116" t="s">
        <v>2054</v>
      </c>
      <c r="D10" s="116" t="s">
        <v>1178</v>
      </c>
      <c r="E10" s="116" t="s">
        <v>1179</v>
      </c>
      <c r="F10" s="116" t="s">
        <v>737</v>
      </c>
      <c r="G10" s="116" t="s">
        <v>133</v>
      </c>
      <c r="H10" s="116">
        <v>1</v>
      </c>
      <c r="I10" s="116" t="s">
        <v>1175</v>
      </c>
      <c r="J10" s="116" t="s">
        <v>2048</v>
      </c>
    </row>
    <row r="11" spans="1:10" hidden="1">
      <c r="A11" s="116" t="s">
        <v>2055</v>
      </c>
      <c r="B11" s="116" t="s">
        <v>2056</v>
      </c>
      <c r="C11" s="116" t="s">
        <v>2057</v>
      </c>
      <c r="D11" s="116" t="s">
        <v>1178</v>
      </c>
      <c r="E11" s="116" t="s">
        <v>1179</v>
      </c>
      <c r="F11" s="116" t="s">
        <v>737</v>
      </c>
      <c r="G11" s="116" t="s">
        <v>133</v>
      </c>
      <c r="H11" s="116">
        <v>1</v>
      </c>
      <c r="I11" s="116" t="s">
        <v>1175</v>
      </c>
      <c r="J11" s="116" t="s">
        <v>2048</v>
      </c>
    </row>
    <row r="12" spans="1:10" hidden="1">
      <c r="A12" s="116" t="s">
        <v>748</v>
      </c>
      <c r="B12" s="116" t="s">
        <v>749</v>
      </c>
      <c r="C12" s="116" t="s">
        <v>1690</v>
      </c>
      <c r="D12" s="116" t="s">
        <v>1178</v>
      </c>
      <c r="E12" s="116" t="s">
        <v>1179</v>
      </c>
      <c r="F12" s="116" t="s">
        <v>737</v>
      </c>
      <c r="G12" s="116" t="s">
        <v>133</v>
      </c>
      <c r="H12" s="116">
        <v>5</v>
      </c>
      <c r="I12" s="116" t="s">
        <v>1175</v>
      </c>
      <c r="J12" s="116" t="s">
        <v>2048</v>
      </c>
    </row>
    <row r="13" spans="1:10" hidden="1">
      <c r="A13" s="116" t="s">
        <v>748</v>
      </c>
      <c r="B13" s="116" t="s">
        <v>749</v>
      </c>
      <c r="C13" s="116" t="s">
        <v>1691</v>
      </c>
      <c r="D13" s="116" t="s">
        <v>1178</v>
      </c>
      <c r="E13" s="116" t="s">
        <v>1179</v>
      </c>
      <c r="F13" s="116" t="s">
        <v>737</v>
      </c>
      <c r="G13" s="116" t="s">
        <v>133</v>
      </c>
      <c r="H13" s="116">
        <v>2</v>
      </c>
      <c r="I13" s="116" t="s">
        <v>1175</v>
      </c>
      <c r="J13" s="116" t="s">
        <v>2048</v>
      </c>
    </row>
    <row r="14" spans="1:10" hidden="1">
      <c r="A14" s="116" t="s">
        <v>748</v>
      </c>
      <c r="B14" s="116" t="s">
        <v>749</v>
      </c>
      <c r="C14" s="116" t="s">
        <v>1689</v>
      </c>
      <c r="D14" s="116" t="s">
        <v>1178</v>
      </c>
      <c r="E14" s="116" t="s">
        <v>1179</v>
      </c>
      <c r="F14" s="116" t="s">
        <v>737</v>
      </c>
      <c r="G14" s="116" t="s">
        <v>133</v>
      </c>
      <c r="H14" s="116">
        <v>4</v>
      </c>
      <c r="I14" s="116" t="s">
        <v>1175</v>
      </c>
      <c r="J14" s="116" t="s">
        <v>2048</v>
      </c>
    </row>
    <row r="15" spans="1:10" hidden="1">
      <c r="A15" s="116" t="s">
        <v>767</v>
      </c>
      <c r="B15" s="116" t="s">
        <v>768</v>
      </c>
      <c r="C15" s="116" t="s">
        <v>1693</v>
      </c>
      <c r="D15" s="116" t="s">
        <v>1178</v>
      </c>
      <c r="E15" s="116" t="s">
        <v>1179</v>
      </c>
      <c r="F15" s="116" t="s">
        <v>737</v>
      </c>
      <c r="G15" s="116" t="s">
        <v>133</v>
      </c>
      <c r="H15" s="116">
        <v>1</v>
      </c>
      <c r="I15" s="116" t="s">
        <v>1175</v>
      </c>
      <c r="J15" s="116" t="s">
        <v>2048</v>
      </c>
    </row>
    <row r="16" spans="1:10" hidden="1">
      <c r="A16" s="116" t="s">
        <v>1221</v>
      </c>
      <c r="B16" s="116" t="s">
        <v>35</v>
      </c>
      <c r="C16" s="116" t="s">
        <v>2058</v>
      </c>
      <c r="D16" s="116" t="s">
        <v>1178</v>
      </c>
      <c r="E16" s="116" t="s">
        <v>1179</v>
      </c>
      <c r="F16" s="116" t="s">
        <v>737</v>
      </c>
      <c r="G16" s="116" t="s">
        <v>133</v>
      </c>
      <c r="H16" s="116">
        <v>4</v>
      </c>
      <c r="I16" s="116" t="s">
        <v>1175</v>
      </c>
      <c r="J16" s="116" t="s">
        <v>2048</v>
      </c>
    </row>
    <row r="17" spans="1:10" hidden="1">
      <c r="A17" s="116" t="s">
        <v>805</v>
      </c>
      <c r="B17" s="116" t="s">
        <v>82</v>
      </c>
      <c r="C17" s="116" t="s">
        <v>2059</v>
      </c>
      <c r="D17" s="116" t="s">
        <v>1178</v>
      </c>
      <c r="E17" s="116" t="s">
        <v>1179</v>
      </c>
      <c r="F17" s="116" t="s">
        <v>737</v>
      </c>
      <c r="G17" s="116" t="s">
        <v>133</v>
      </c>
      <c r="H17" s="116">
        <v>4</v>
      </c>
      <c r="I17" s="116" t="s">
        <v>1175</v>
      </c>
      <c r="J17" s="116" t="s">
        <v>2048</v>
      </c>
    </row>
    <row r="18" spans="1:10" hidden="1">
      <c r="A18" s="116" t="s">
        <v>809</v>
      </c>
      <c r="B18" s="116" t="s">
        <v>810</v>
      </c>
      <c r="C18" s="116" t="s">
        <v>1710</v>
      </c>
      <c r="D18" s="116" t="s">
        <v>1178</v>
      </c>
      <c r="E18" s="116" t="s">
        <v>1179</v>
      </c>
      <c r="F18" s="116" t="s">
        <v>737</v>
      </c>
      <c r="G18" s="116" t="s">
        <v>133</v>
      </c>
      <c r="H18" s="116">
        <v>14</v>
      </c>
      <c r="I18" s="116" t="s">
        <v>1175</v>
      </c>
      <c r="J18" s="116" t="s">
        <v>2048</v>
      </c>
    </row>
    <row r="19" spans="1:10" hidden="1">
      <c r="A19" s="116" t="s">
        <v>809</v>
      </c>
      <c r="B19" s="116" t="s">
        <v>810</v>
      </c>
      <c r="C19" s="116" t="s">
        <v>2060</v>
      </c>
      <c r="D19" s="116" t="s">
        <v>1178</v>
      </c>
      <c r="E19" s="116" t="s">
        <v>1179</v>
      </c>
      <c r="F19" s="116" t="s">
        <v>737</v>
      </c>
      <c r="G19" s="116" t="s">
        <v>133</v>
      </c>
      <c r="H19" s="116">
        <v>2</v>
      </c>
      <c r="I19" s="116" t="s">
        <v>1175</v>
      </c>
      <c r="J19" s="116" t="s">
        <v>2048</v>
      </c>
    </row>
    <row r="20" spans="1:10" hidden="1">
      <c r="A20" s="116" t="s">
        <v>809</v>
      </c>
      <c r="B20" s="116" t="s">
        <v>810</v>
      </c>
      <c r="C20" s="116" t="s">
        <v>1711</v>
      </c>
      <c r="D20" s="116" t="s">
        <v>1178</v>
      </c>
      <c r="E20" s="116" t="s">
        <v>1179</v>
      </c>
      <c r="F20" s="116" t="s">
        <v>737</v>
      </c>
      <c r="G20" s="116" t="s">
        <v>133</v>
      </c>
      <c r="H20" s="116">
        <v>5</v>
      </c>
      <c r="I20" s="116" t="s">
        <v>1175</v>
      </c>
      <c r="J20" s="116" t="s">
        <v>2048</v>
      </c>
    </row>
    <row r="21" spans="1:10" hidden="1">
      <c r="A21" s="116" t="s">
        <v>1278</v>
      </c>
      <c r="B21" s="116" t="s">
        <v>40</v>
      </c>
      <c r="C21" s="116" t="s">
        <v>1734</v>
      </c>
      <c r="D21" s="116" t="s">
        <v>1178</v>
      </c>
      <c r="E21" s="116" t="s">
        <v>1179</v>
      </c>
      <c r="F21" s="116" t="s">
        <v>737</v>
      </c>
      <c r="G21" s="116" t="s">
        <v>133</v>
      </c>
      <c r="H21" s="116">
        <v>1</v>
      </c>
      <c r="I21" s="116" t="s">
        <v>1175</v>
      </c>
      <c r="J21" s="116" t="s">
        <v>2048</v>
      </c>
    </row>
    <row r="22" spans="1:10" hidden="1">
      <c r="A22" s="116" t="s">
        <v>1278</v>
      </c>
      <c r="B22" s="116" t="s">
        <v>40</v>
      </c>
      <c r="C22" s="116" t="s">
        <v>1285</v>
      </c>
      <c r="D22" s="116" t="s">
        <v>1178</v>
      </c>
      <c r="E22" s="116" t="s">
        <v>1179</v>
      </c>
      <c r="F22" s="116" t="s">
        <v>737</v>
      </c>
      <c r="G22" s="116" t="s">
        <v>133</v>
      </c>
      <c r="H22" s="116">
        <v>4</v>
      </c>
      <c r="I22" s="116" t="s">
        <v>1175</v>
      </c>
      <c r="J22" s="116" t="s">
        <v>2048</v>
      </c>
    </row>
    <row r="23" spans="1:10" hidden="1">
      <c r="A23" s="116" t="s">
        <v>1294</v>
      </c>
      <c r="B23" s="116" t="s">
        <v>1295</v>
      </c>
      <c r="C23" s="116" t="s">
        <v>1739</v>
      </c>
      <c r="D23" s="116" t="s">
        <v>1178</v>
      </c>
      <c r="E23" s="116" t="s">
        <v>1179</v>
      </c>
      <c r="F23" s="116" t="s">
        <v>737</v>
      </c>
      <c r="G23" s="116" t="s">
        <v>133</v>
      </c>
      <c r="H23" s="116">
        <v>1</v>
      </c>
      <c r="I23" s="116" t="s">
        <v>1175</v>
      </c>
      <c r="J23" s="116" t="s">
        <v>2048</v>
      </c>
    </row>
    <row r="24" spans="1:10" hidden="1">
      <c r="A24" s="116" t="s">
        <v>1297</v>
      </c>
      <c r="B24" s="116" t="s">
        <v>1298</v>
      </c>
      <c r="C24" s="116" t="s">
        <v>1741</v>
      </c>
      <c r="D24" s="116" t="s">
        <v>1178</v>
      </c>
      <c r="E24" s="116" t="s">
        <v>1179</v>
      </c>
      <c r="F24" s="116" t="s">
        <v>737</v>
      </c>
      <c r="G24" s="116" t="s">
        <v>133</v>
      </c>
      <c r="H24" s="116">
        <v>5</v>
      </c>
      <c r="I24" s="116" t="s">
        <v>1175</v>
      </c>
      <c r="J24" s="116" t="s">
        <v>2048</v>
      </c>
    </row>
    <row r="25" spans="1:10" hidden="1">
      <c r="A25" s="116" t="s">
        <v>902</v>
      </c>
      <c r="B25" s="116" t="s">
        <v>903</v>
      </c>
      <c r="C25" s="116" t="s">
        <v>2061</v>
      </c>
      <c r="D25" s="116" t="s">
        <v>1178</v>
      </c>
      <c r="E25" s="116" t="s">
        <v>1179</v>
      </c>
      <c r="F25" s="116" t="s">
        <v>737</v>
      </c>
      <c r="G25" s="116" t="s">
        <v>133</v>
      </c>
      <c r="H25" s="116">
        <v>2</v>
      </c>
      <c r="I25" s="116" t="s">
        <v>1175</v>
      </c>
      <c r="J25" s="116" t="s">
        <v>2048</v>
      </c>
    </row>
    <row r="26" spans="1:10" hidden="1">
      <c r="A26" s="116" t="s">
        <v>902</v>
      </c>
      <c r="B26" s="116" t="s">
        <v>903</v>
      </c>
      <c r="C26" s="116" t="s">
        <v>1752</v>
      </c>
      <c r="D26" s="116" t="s">
        <v>1178</v>
      </c>
      <c r="E26" s="116" t="s">
        <v>1179</v>
      </c>
      <c r="F26" s="116" t="s">
        <v>737</v>
      </c>
      <c r="G26" s="116" t="s">
        <v>133</v>
      </c>
      <c r="H26" s="116">
        <v>2</v>
      </c>
      <c r="I26" s="116" t="s">
        <v>1175</v>
      </c>
      <c r="J26" s="116" t="s">
        <v>2048</v>
      </c>
    </row>
    <row r="27" spans="1:10" hidden="1">
      <c r="A27" s="116" t="s">
        <v>902</v>
      </c>
      <c r="B27" s="116" t="s">
        <v>903</v>
      </c>
      <c r="C27" s="116" t="s">
        <v>1413</v>
      </c>
      <c r="D27" s="116" t="s">
        <v>1178</v>
      </c>
      <c r="E27" s="116" t="s">
        <v>1179</v>
      </c>
      <c r="F27" s="116" t="s">
        <v>737</v>
      </c>
      <c r="G27" s="116" t="s">
        <v>133</v>
      </c>
      <c r="H27" s="116">
        <v>4</v>
      </c>
      <c r="I27" s="116" t="s">
        <v>1175</v>
      </c>
      <c r="J27" s="116" t="s">
        <v>2048</v>
      </c>
    </row>
    <row r="28" spans="1:10" hidden="1">
      <c r="A28" s="116" t="s">
        <v>902</v>
      </c>
      <c r="B28" s="116" t="s">
        <v>903</v>
      </c>
      <c r="C28" s="116" t="s">
        <v>1754</v>
      </c>
      <c r="D28" s="116" t="s">
        <v>1178</v>
      </c>
      <c r="E28" s="116" t="s">
        <v>1179</v>
      </c>
      <c r="F28" s="116" t="s">
        <v>737</v>
      </c>
      <c r="G28" s="116" t="s">
        <v>133</v>
      </c>
      <c r="H28" s="116">
        <v>2</v>
      </c>
      <c r="I28" s="116" t="s">
        <v>1175</v>
      </c>
      <c r="J28" s="116" t="s">
        <v>2048</v>
      </c>
    </row>
    <row r="29" spans="1:10" hidden="1">
      <c r="A29" s="116" t="s">
        <v>902</v>
      </c>
      <c r="B29" s="116" t="s">
        <v>903</v>
      </c>
      <c r="C29" s="116" t="s">
        <v>1755</v>
      </c>
      <c r="D29" s="116" t="s">
        <v>1178</v>
      </c>
      <c r="E29" s="116" t="s">
        <v>1179</v>
      </c>
      <c r="F29" s="116" t="s">
        <v>737</v>
      </c>
      <c r="G29" s="116" t="s">
        <v>133</v>
      </c>
      <c r="H29" s="116">
        <v>3</v>
      </c>
      <c r="I29" s="116" t="s">
        <v>1175</v>
      </c>
      <c r="J29" s="116" t="s">
        <v>2048</v>
      </c>
    </row>
    <row r="30" spans="1:10" hidden="1">
      <c r="A30" s="116" t="s">
        <v>1430</v>
      </c>
      <c r="B30" s="116" t="s">
        <v>117</v>
      </c>
      <c r="C30" s="116" t="s">
        <v>1764</v>
      </c>
      <c r="D30" s="116" t="s">
        <v>1178</v>
      </c>
      <c r="E30" s="116" t="s">
        <v>1179</v>
      </c>
      <c r="F30" s="116" t="s">
        <v>737</v>
      </c>
      <c r="G30" s="116" t="s">
        <v>133</v>
      </c>
      <c r="H30" s="116">
        <v>1</v>
      </c>
      <c r="I30" s="116" t="s">
        <v>1175</v>
      </c>
      <c r="J30" s="116" t="s">
        <v>2048</v>
      </c>
    </row>
    <row r="31" spans="1:10" hidden="1">
      <c r="A31" s="116" t="s">
        <v>1446</v>
      </c>
      <c r="B31" s="116" t="s">
        <v>1447</v>
      </c>
      <c r="C31" s="116" t="s">
        <v>1449</v>
      </c>
      <c r="D31" s="116" t="s">
        <v>1178</v>
      </c>
      <c r="E31" s="116" t="s">
        <v>1179</v>
      </c>
      <c r="F31" s="116" t="s">
        <v>737</v>
      </c>
      <c r="G31" s="116" t="s">
        <v>133</v>
      </c>
      <c r="H31" s="116">
        <v>2</v>
      </c>
      <c r="I31" s="116" t="s">
        <v>1175</v>
      </c>
      <c r="J31" s="116" t="s">
        <v>2048</v>
      </c>
    </row>
    <row r="32" spans="1:10" hidden="1">
      <c r="A32" s="116" t="s">
        <v>1450</v>
      </c>
      <c r="B32" s="116" t="s">
        <v>118</v>
      </c>
      <c r="C32" s="116" t="s">
        <v>1740</v>
      </c>
      <c r="D32" s="116" t="s">
        <v>1178</v>
      </c>
      <c r="E32" s="116" t="s">
        <v>1179</v>
      </c>
      <c r="F32" s="116" t="s">
        <v>737</v>
      </c>
      <c r="G32" s="116" t="s">
        <v>133</v>
      </c>
      <c r="H32" s="116">
        <v>1</v>
      </c>
      <c r="I32" s="116" t="s">
        <v>1175</v>
      </c>
      <c r="J32" s="116" t="s">
        <v>2048</v>
      </c>
    </row>
    <row r="33" spans="1:10" hidden="1">
      <c r="A33" s="116" t="s">
        <v>1087</v>
      </c>
      <c r="B33" s="116" t="s">
        <v>218</v>
      </c>
      <c r="C33" s="116" t="s">
        <v>1473</v>
      </c>
      <c r="D33" s="116" t="s">
        <v>1178</v>
      </c>
      <c r="E33" s="116" t="s">
        <v>1179</v>
      </c>
      <c r="F33" s="116" t="s">
        <v>737</v>
      </c>
      <c r="G33" s="116" t="s">
        <v>133</v>
      </c>
      <c r="H33" s="116">
        <v>5</v>
      </c>
      <c r="I33" s="116" t="s">
        <v>1175</v>
      </c>
      <c r="J33" s="116" t="s">
        <v>2048</v>
      </c>
    </row>
    <row r="34" spans="1:10" hidden="1">
      <c r="A34" s="116" t="s">
        <v>1087</v>
      </c>
      <c r="B34" s="116" t="s">
        <v>218</v>
      </c>
      <c r="C34" s="116" t="s">
        <v>2062</v>
      </c>
      <c r="D34" s="116" t="s">
        <v>1178</v>
      </c>
      <c r="E34" s="116" t="s">
        <v>1179</v>
      </c>
      <c r="F34" s="116" t="s">
        <v>737</v>
      </c>
      <c r="G34" s="116" t="s">
        <v>133</v>
      </c>
      <c r="H34" s="116">
        <v>7</v>
      </c>
      <c r="I34" s="116" t="s">
        <v>1175</v>
      </c>
      <c r="J34" s="116" t="s">
        <v>2048</v>
      </c>
    </row>
    <row r="35" spans="1:10" hidden="1">
      <c r="A35" s="116" t="s">
        <v>1087</v>
      </c>
      <c r="B35" s="116" t="s">
        <v>218</v>
      </c>
      <c r="C35" s="116" t="s">
        <v>943</v>
      </c>
      <c r="D35" s="116" t="s">
        <v>1178</v>
      </c>
      <c r="E35" s="116" t="s">
        <v>1179</v>
      </c>
      <c r="F35" s="116" t="s">
        <v>737</v>
      </c>
      <c r="G35" s="116" t="s">
        <v>133</v>
      </c>
      <c r="H35" s="116">
        <v>7</v>
      </c>
      <c r="I35" s="116" t="s">
        <v>1175</v>
      </c>
      <c r="J35" s="116" t="s">
        <v>2048</v>
      </c>
    </row>
    <row r="36" spans="1:10" hidden="1">
      <c r="A36" s="116" t="s">
        <v>1087</v>
      </c>
      <c r="B36" s="116" t="s">
        <v>218</v>
      </c>
      <c r="C36" s="116" t="s">
        <v>945</v>
      </c>
      <c r="D36" s="116" t="s">
        <v>1178</v>
      </c>
      <c r="E36" s="116" t="s">
        <v>1179</v>
      </c>
      <c r="F36" s="116" t="s">
        <v>737</v>
      </c>
      <c r="G36" s="116" t="s">
        <v>133</v>
      </c>
      <c r="H36" s="116">
        <v>7</v>
      </c>
      <c r="I36" s="116" t="s">
        <v>1175</v>
      </c>
      <c r="J36" s="116" t="s">
        <v>2048</v>
      </c>
    </row>
    <row r="37" spans="1:10" hidden="1">
      <c r="A37" s="116" t="s">
        <v>1528</v>
      </c>
      <c r="B37" s="116" t="s">
        <v>1529</v>
      </c>
      <c r="C37" s="116" t="s">
        <v>1781</v>
      </c>
      <c r="D37" s="116" t="s">
        <v>1178</v>
      </c>
      <c r="E37" s="116" t="s">
        <v>1179</v>
      </c>
      <c r="F37" s="116" t="s">
        <v>737</v>
      </c>
      <c r="G37" s="116" t="s">
        <v>133</v>
      </c>
      <c r="H37" s="116">
        <v>1</v>
      </c>
      <c r="I37" s="116" t="s">
        <v>1175</v>
      </c>
      <c r="J37" s="116" t="s">
        <v>2048</v>
      </c>
    </row>
    <row r="38" spans="1:10" hidden="1">
      <c r="A38" s="116" t="s">
        <v>1115</v>
      </c>
      <c r="B38" s="116" t="s">
        <v>1116</v>
      </c>
      <c r="C38" s="116" t="s">
        <v>1566</v>
      </c>
      <c r="D38" s="116" t="s">
        <v>1178</v>
      </c>
      <c r="E38" s="116" t="s">
        <v>1179</v>
      </c>
      <c r="F38" s="116" t="s">
        <v>737</v>
      </c>
      <c r="G38" s="116" t="s">
        <v>133</v>
      </c>
      <c r="H38" s="116">
        <v>7</v>
      </c>
      <c r="I38" s="116" t="s">
        <v>1175</v>
      </c>
      <c r="J38" s="116" t="s">
        <v>2048</v>
      </c>
    </row>
    <row r="39" spans="1:10" hidden="1">
      <c r="A39" s="116" t="s">
        <v>1115</v>
      </c>
      <c r="B39" s="116" t="s">
        <v>1116</v>
      </c>
      <c r="C39" s="116" t="s">
        <v>1558</v>
      </c>
      <c r="D39" s="116" t="s">
        <v>1178</v>
      </c>
      <c r="E39" s="116" t="s">
        <v>1179</v>
      </c>
      <c r="F39" s="116" t="s">
        <v>737</v>
      </c>
      <c r="G39" s="116" t="s">
        <v>133</v>
      </c>
      <c r="H39" s="116">
        <v>7</v>
      </c>
      <c r="I39" s="116" t="s">
        <v>1175</v>
      </c>
      <c r="J39" s="116" t="s">
        <v>2048</v>
      </c>
    </row>
    <row r="40" spans="1:10" hidden="1">
      <c r="A40" s="116" t="s">
        <v>1620</v>
      </c>
      <c r="B40" s="116" t="s">
        <v>1621</v>
      </c>
      <c r="C40" s="116" t="s">
        <v>1792</v>
      </c>
      <c r="D40" s="116" t="s">
        <v>1178</v>
      </c>
      <c r="E40" s="116" t="s">
        <v>1179</v>
      </c>
      <c r="F40" s="116" t="s">
        <v>737</v>
      </c>
      <c r="G40" s="116" t="s">
        <v>133</v>
      </c>
      <c r="H40" s="116">
        <v>2</v>
      </c>
      <c r="I40" s="116" t="s">
        <v>1175</v>
      </c>
      <c r="J40" s="116" t="s">
        <v>2048</v>
      </c>
    </row>
    <row r="41" spans="1:10" hidden="1">
      <c r="A41" s="116" t="s">
        <v>1620</v>
      </c>
      <c r="B41" s="116" t="s">
        <v>1621</v>
      </c>
      <c r="C41" s="116" t="s">
        <v>2063</v>
      </c>
      <c r="D41" s="116" t="s">
        <v>1178</v>
      </c>
      <c r="E41" s="116" t="s">
        <v>1179</v>
      </c>
      <c r="F41" s="116" t="s">
        <v>737</v>
      </c>
      <c r="G41" s="116" t="s">
        <v>133</v>
      </c>
      <c r="H41" s="116">
        <v>2</v>
      </c>
      <c r="I41" s="116" t="s">
        <v>1175</v>
      </c>
      <c r="J41" s="116" t="s">
        <v>2048</v>
      </c>
    </row>
    <row r="42" spans="1:10" hidden="1">
      <c r="A42" s="116" t="s">
        <v>1623</v>
      </c>
      <c r="B42" s="116" t="s">
        <v>1624</v>
      </c>
      <c r="C42" s="116" t="s">
        <v>1626</v>
      </c>
      <c r="D42" s="116" t="s">
        <v>1178</v>
      </c>
      <c r="E42" s="116" t="s">
        <v>1179</v>
      </c>
      <c r="F42" s="116" t="s">
        <v>737</v>
      </c>
      <c r="G42" s="116" t="s">
        <v>133</v>
      </c>
      <c r="H42" s="116">
        <v>2</v>
      </c>
      <c r="I42" s="116" t="s">
        <v>1175</v>
      </c>
      <c r="J42" s="116" t="s">
        <v>2048</v>
      </c>
    </row>
    <row r="43" spans="1:10" hidden="1">
      <c r="A43" s="116" t="s">
        <v>1793</v>
      </c>
      <c r="B43" s="116" t="s">
        <v>426</v>
      </c>
      <c r="C43" s="116" t="s">
        <v>1795</v>
      </c>
      <c r="D43" s="116" t="s">
        <v>1178</v>
      </c>
      <c r="E43" s="116" t="s">
        <v>1179</v>
      </c>
      <c r="F43" s="116" t="s">
        <v>737</v>
      </c>
      <c r="G43" s="116" t="s">
        <v>133</v>
      </c>
      <c r="H43" s="116">
        <v>1</v>
      </c>
      <c r="I43" s="116" t="s">
        <v>1175</v>
      </c>
      <c r="J43" s="116" t="s">
        <v>2048</v>
      </c>
    </row>
    <row r="44" spans="1:10" hidden="1">
      <c r="A44" s="116" t="s">
        <v>1137</v>
      </c>
      <c r="B44" s="116" t="s">
        <v>1138</v>
      </c>
      <c r="C44" s="116" t="s">
        <v>1777</v>
      </c>
      <c r="D44" s="116" t="s">
        <v>1178</v>
      </c>
      <c r="E44" s="116" t="s">
        <v>1179</v>
      </c>
      <c r="F44" s="116" t="s">
        <v>737</v>
      </c>
      <c r="G44" s="116" t="s">
        <v>133</v>
      </c>
      <c r="H44" s="116">
        <v>7</v>
      </c>
      <c r="I44" s="116" t="s">
        <v>1175</v>
      </c>
      <c r="J44" s="116" t="s">
        <v>2048</v>
      </c>
    </row>
    <row r="45" spans="1:10" hidden="1">
      <c r="A45" s="116" t="s">
        <v>1137</v>
      </c>
      <c r="B45" s="116" t="s">
        <v>1138</v>
      </c>
      <c r="C45" s="116" t="s">
        <v>2064</v>
      </c>
      <c r="D45" s="116" t="s">
        <v>1178</v>
      </c>
      <c r="E45" s="116" t="s">
        <v>1179</v>
      </c>
      <c r="F45" s="116" t="s">
        <v>737</v>
      </c>
      <c r="G45" s="116" t="s">
        <v>133</v>
      </c>
      <c r="H45" s="116">
        <v>14</v>
      </c>
      <c r="I45" s="116" t="s">
        <v>1175</v>
      </c>
      <c r="J45" s="116" t="s">
        <v>2048</v>
      </c>
    </row>
    <row r="46" spans="1:10" hidden="1">
      <c r="A46" s="116" t="s">
        <v>1154</v>
      </c>
      <c r="B46" s="116" t="s">
        <v>1155</v>
      </c>
      <c r="C46" s="116" t="s">
        <v>1650</v>
      </c>
      <c r="D46" s="116" t="s">
        <v>1178</v>
      </c>
      <c r="E46" s="116" t="s">
        <v>1179</v>
      </c>
      <c r="F46" s="116" t="s">
        <v>737</v>
      </c>
      <c r="G46" s="116" t="s">
        <v>133</v>
      </c>
      <c r="H46" s="116">
        <v>1</v>
      </c>
      <c r="I46" s="116" t="s">
        <v>1175</v>
      </c>
      <c r="J46" s="116" t="s">
        <v>2048</v>
      </c>
    </row>
    <row r="47" spans="1:10" hidden="1">
      <c r="A47" s="116" t="s">
        <v>1166</v>
      </c>
      <c r="B47" s="116" t="s">
        <v>1167</v>
      </c>
      <c r="C47" s="116" t="s">
        <v>1811</v>
      </c>
      <c r="D47" s="116" t="s">
        <v>1178</v>
      </c>
      <c r="E47" s="116" t="s">
        <v>1179</v>
      </c>
      <c r="F47" s="116" t="s">
        <v>737</v>
      </c>
      <c r="G47" s="116" t="s">
        <v>133</v>
      </c>
      <c r="H47" s="116">
        <v>10</v>
      </c>
      <c r="I47" s="116" t="s">
        <v>1175</v>
      </c>
      <c r="J47" s="116" t="s">
        <v>2048</v>
      </c>
    </row>
    <row r="48" spans="1:10" hidden="1">
      <c r="A48" s="116" t="s">
        <v>1166</v>
      </c>
      <c r="B48" s="116" t="s">
        <v>1167</v>
      </c>
      <c r="C48" s="116" t="s">
        <v>2065</v>
      </c>
      <c r="D48" s="116" t="s">
        <v>1178</v>
      </c>
      <c r="E48" s="116" t="s">
        <v>1179</v>
      </c>
      <c r="F48" s="116" t="s">
        <v>737</v>
      </c>
      <c r="G48" s="116" t="s">
        <v>133</v>
      </c>
      <c r="H48" s="116">
        <v>3</v>
      </c>
      <c r="I48" s="116" t="s">
        <v>1175</v>
      </c>
      <c r="J48" s="116" t="s">
        <v>2048</v>
      </c>
    </row>
    <row r="49" spans="1:10" hidden="1">
      <c r="A49" s="116" t="s">
        <v>888</v>
      </c>
      <c r="B49" s="116" t="s">
        <v>889</v>
      </c>
      <c r="C49" s="116" t="s">
        <v>899</v>
      </c>
      <c r="D49" s="116" t="s">
        <v>1406</v>
      </c>
      <c r="E49" s="116" t="s">
        <v>1407</v>
      </c>
      <c r="F49" s="116" t="s">
        <v>689</v>
      </c>
      <c r="G49" s="116" t="s">
        <v>690</v>
      </c>
      <c r="H49" s="116">
        <v>7</v>
      </c>
      <c r="I49" s="116" t="s">
        <v>1175</v>
      </c>
      <c r="J49" s="116" t="s">
        <v>2048</v>
      </c>
    </row>
    <row r="50" spans="1:10" hidden="1">
      <c r="A50" s="116" t="s">
        <v>888</v>
      </c>
      <c r="B50" s="116" t="s">
        <v>889</v>
      </c>
      <c r="C50" s="116" t="s">
        <v>1409</v>
      </c>
      <c r="D50" s="116" t="s">
        <v>1406</v>
      </c>
      <c r="E50" s="116" t="s">
        <v>1407</v>
      </c>
      <c r="F50" s="116" t="s">
        <v>689</v>
      </c>
      <c r="G50" s="116" t="s">
        <v>690</v>
      </c>
      <c r="H50" s="116">
        <v>3</v>
      </c>
      <c r="I50" s="116" t="s">
        <v>1175</v>
      </c>
      <c r="J50" s="116" t="s">
        <v>2048</v>
      </c>
    </row>
    <row r="51" spans="1:10" hidden="1">
      <c r="A51" s="116" t="s">
        <v>888</v>
      </c>
      <c r="B51" s="116" t="s">
        <v>889</v>
      </c>
      <c r="C51" s="116" t="s">
        <v>1403</v>
      </c>
      <c r="D51" s="116" t="s">
        <v>1404</v>
      </c>
      <c r="E51" s="116" t="s">
        <v>1405</v>
      </c>
      <c r="F51" s="116" t="s">
        <v>689</v>
      </c>
      <c r="G51" s="116" t="s">
        <v>690</v>
      </c>
      <c r="H51" s="116">
        <v>2</v>
      </c>
      <c r="I51" s="116" t="s">
        <v>1175</v>
      </c>
      <c r="J51" s="116" t="s">
        <v>2048</v>
      </c>
    </row>
    <row r="52" spans="1:10" hidden="1">
      <c r="A52" s="116" t="s">
        <v>888</v>
      </c>
      <c r="B52" s="116" t="s">
        <v>889</v>
      </c>
      <c r="C52" s="116" t="s">
        <v>901</v>
      </c>
      <c r="D52" s="116" t="s">
        <v>1404</v>
      </c>
      <c r="E52" s="116" t="s">
        <v>1405</v>
      </c>
      <c r="F52" s="116" t="s">
        <v>689</v>
      </c>
      <c r="G52" s="116" t="s">
        <v>690</v>
      </c>
      <c r="H52" s="116">
        <v>3</v>
      </c>
      <c r="I52" s="116" t="s">
        <v>1175</v>
      </c>
      <c r="J52" s="116" t="s">
        <v>2048</v>
      </c>
    </row>
    <row r="53" spans="1:10" hidden="1">
      <c r="A53" s="116" t="s">
        <v>1087</v>
      </c>
      <c r="B53" s="116" t="s">
        <v>218</v>
      </c>
      <c r="C53" s="116" t="s">
        <v>2066</v>
      </c>
      <c r="D53" s="116" t="s">
        <v>1101</v>
      </c>
      <c r="E53" s="116" t="s">
        <v>2024</v>
      </c>
      <c r="F53" s="116" t="s">
        <v>689</v>
      </c>
      <c r="G53" s="116" t="s">
        <v>690</v>
      </c>
      <c r="H53" s="116">
        <v>7</v>
      </c>
      <c r="I53" s="116" t="s">
        <v>1175</v>
      </c>
      <c r="J53" s="116" t="s">
        <v>2048</v>
      </c>
    </row>
    <row r="54" spans="1:10" hidden="1">
      <c r="A54" s="116" t="s">
        <v>1087</v>
      </c>
      <c r="B54" s="116" t="s">
        <v>218</v>
      </c>
      <c r="C54" s="116" t="s">
        <v>1744</v>
      </c>
      <c r="D54" s="116" t="s">
        <v>1101</v>
      </c>
      <c r="E54" s="116" t="s">
        <v>2024</v>
      </c>
      <c r="F54" s="116" t="s">
        <v>689</v>
      </c>
      <c r="G54" s="116" t="s">
        <v>690</v>
      </c>
      <c r="H54" s="116">
        <v>7</v>
      </c>
      <c r="I54" s="116" t="s">
        <v>1175</v>
      </c>
      <c r="J54" s="116" t="s">
        <v>2048</v>
      </c>
    </row>
    <row r="55" spans="1:10" hidden="1">
      <c r="A55" s="116" t="s">
        <v>1087</v>
      </c>
      <c r="B55" s="116" t="s">
        <v>218</v>
      </c>
      <c r="C55" s="116" t="s">
        <v>1516</v>
      </c>
      <c r="D55" s="116" t="s">
        <v>1101</v>
      </c>
      <c r="E55" s="116" t="s">
        <v>2024</v>
      </c>
      <c r="F55" s="116" t="s">
        <v>689</v>
      </c>
      <c r="G55" s="116" t="s">
        <v>690</v>
      </c>
      <c r="H55" s="116">
        <v>3</v>
      </c>
      <c r="I55" s="116" t="s">
        <v>1175</v>
      </c>
      <c r="J55" s="116" t="s">
        <v>2048</v>
      </c>
    </row>
    <row r="56" spans="1:10" hidden="1">
      <c r="A56" s="116" t="s">
        <v>1087</v>
      </c>
      <c r="B56" s="116" t="s">
        <v>218</v>
      </c>
      <c r="C56" s="116" t="s">
        <v>1029</v>
      </c>
      <c r="D56" s="116" t="s">
        <v>1101</v>
      </c>
      <c r="E56" s="116" t="s">
        <v>2024</v>
      </c>
      <c r="F56" s="116" t="s">
        <v>689</v>
      </c>
      <c r="G56" s="116" t="s">
        <v>690</v>
      </c>
      <c r="H56" s="116">
        <v>3</v>
      </c>
      <c r="I56" s="116" t="s">
        <v>1175</v>
      </c>
      <c r="J56" s="116" t="s">
        <v>2048</v>
      </c>
    </row>
    <row r="57" spans="1:10" hidden="1">
      <c r="A57" s="116" t="s">
        <v>1087</v>
      </c>
      <c r="B57" s="116" t="s">
        <v>218</v>
      </c>
      <c r="C57" s="116" t="s">
        <v>1104</v>
      </c>
      <c r="D57" s="116" t="s">
        <v>1101</v>
      </c>
      <c r="E57" s="116" t="s">
        <v>2024</v>
      </c>
      <c r="F57" s="116" t="s">
        <v>689</v>
      </c>
      <c r="G57" s="116" t="s">
        <v>690</v>
      </c>
      <c r="H57" s="116">
        <v>4</v>
      </c>
      <c r="I57" s="116" t="s">
        <v>1175</v>
      </c>
      <c r="J57" s="116" t="s">
        <v>2048</v>
      </c>
    </row>
    <row r="58" spans="1:10" hidden="1">
      <c r="A58" s="116" t="s">
        <v>1087</v>
      </c>
      <c r="B58" s="116" t="s">
        <v>218</v>
      </c>
      <c r="C58" s="116" t="s">
        <v>1106</v>
      </c>
      <c r="D58" s="116" t="s">
        <v>1101</v>
      </c>
      <c r="E58" s="116" t="s">
        <v>2024</v>
      </c>
      <c r="F58" s="116" t="s">
        <v>689</v>
      </c>
      <c r="G58" s="116" t="s">
        <v>690</v>
      </c>
      <c r="H58" s="116">
        <v>3</v>
      </c>
      <c r="I58" s="116" t="s">
        <v>1175</v>
      </c>
      <c r="J58" s="116" t="s">
        <v>2048</v>
      </c>
    </row>
    <row r="59" spans="1:10" hidden="1">
      <c r="A59" s="116" t="s">
        <v>1087</v>
      </c>
      <c r="B59" s="116" t="s">
        <v>218</v>
      </c>
      <c r="C59" s="116" t="s">
        <v>1108</v>
      </c>
      <c r="D59" s="116" t="s">
        <v>1101</v>
      </c>
      <c r="E59" s="116" t="s">
        <v>2024</v>
      </c>
      <c r="F59" s="116" t="s">
        <v>689</v>
      </c>
      <c r="G59" s="116" t="s">
        <v>690</v>
      </c>
      <c r="H59" s="116">
        <v>7</v>
      </c>
      <c r="I59" s="116" t="s">
        <v>1175</v>
      </c>
      <c r="J59" s="116" t="s">
        <v>2048</v>
      </c>
    </row>
    <row r="60" spans="1:10" hidden="1">
      <c r="A60" s="116" t="s">
        <v>809</v>
      </c>
      <c r="B60" s="116" t="s">
        <v>810</v>
      </c>
      <c r="C60" s="116" t="s">
        <v>1720</v>
      </c>
      <c r="D60" s="116" t="s">
        <v>831</v>
      </c>
      <c r="E60" s="116" t="s">
        <v>832</v>
      </c>
      <c r="F60" s="116" t="s">
        <v>689</v>
      </c>
      <c r="G60" s="116" t="s">
        <v>690</v>
      </c>
      <c r="H60" s="116">
        <v>7</v>
      </c>
      <c r="I60" s="116" t="s">
        <v>1175</v>
      </c>
      <c r="J60" s="116" t="s">
        <v>2048</v>
      </c>
    </row>
    <row r="61" spans="1:10" hidden="1">
      <c r="A61" s="116" t="s">
        <v>809</v>
      </c>
      <c r="B61" s="116" t="s">
        <v>810</v>
      </c>
      <c r="C61" s="116" t="s">
        <v>1692</v>
      </c>
      <c r="D61" s="116" t="s">
        <v>831</v>
      </c>
      <c r="E61" s="116" t="s">
        <v>832</v>
      </c>
      <c r="F61" s="116" t="s">
        <v>689</v>
      </c>
      <c r="G61" s="116" t="s">
        <v>690</v>
      </c>
      <c r="H61" s="116">
        <v>2</v>
      </c>
      <c r="I61" s="116" t="s">
        <v>1175</v>
      </c>
      <c r="J61" s="116" t="s">
        <v>2048</v>
      </c>
    </row>
    <row r="62" spans="1:10" hidden="1">
      <c r="A62" s="116" t="s">
        <v>809</v>
      </c>
      <c r="B62" s="116" t="s">
        <v>810</v>
      </c>
      <c r="C62" s="116" t="s">
        <v>1721</v>
      </c>
      <c r="D62" s="116" t="s">
        <v>831</v>
      </c>
      <c r="E62" s="116" t="s">
        <v>832</v>
      </c>
      <c r="F62" s="116" t="s">
        <v>689</v>
      </c>
      <c r="G62" s="116" t="s">
        <v>690</v>
      </c>
      <c r="H62" s="116">
        <v>2</v>
      </c>
      <c r="I62" s="116" t="s">
        <v>1175</v>
      </c>
      <c r="J62" s="116" t="s">
        <v>2048</v>
      </c>
    </row>
    <row r="63" spans="1:10" hidden="1">
      <c r="A63" s="116" t="s">
        <v>809</v>
      </c>
      <c r="B63" s="116" t="s">
        <v>810</v>
      </c>
      <c r="C63" s="116" t="s">
        <v>1722</v>
      </c>
      <c r="D63" s="116" t="s">
        <v>831</v>
      </c>
      <c r="E63" s="116" t="s">
        <v>832</v>
      </c>
      <c r="F63" s="116" t="s">
        <v>689</v>
      </c>
      <c r="G63" s="116" t="s">
        <v>690</v>
      </c>
      <c r="H63" s="116">
        <v>4</v>
      </c>
      <c r="I63" s="116" t="s">
        <v>1175</v>
      </c>
      <c r="J63" s="116" t="s">
        <v>2048</v>
      </c>
    </row>
    <row r="64" spans="1:10" hidden="1">
      <c r="A64" s="116" t="s">
        <v>809</v>
      </c>
      <c r="B64" s="116" t="s">
        <v>810</v>
      </c>
      <c r="C64" s="116" t="s">
        <v>1729</v>
      </c>
      <c r="D64" s="116" t="s">
        <v>831</v>
      </c>
      <c r="E64" s="116" t="s">
        <v>832</v>
      </c>
      <c r="F64" s="116" t="s">
        <v>689</v>
      </c>
      <c r="G64" s="116" t="s">
        <v>690</v>
      </c>
      <c r="H64" s="116">
        <v>2</v>
      </c>
      <c r="I64" s="116" t="s">
        <v>1175</v>
      </c>
      <c r="J64" s="116" t="s">
        <v>2048</v>
      </c>
    </row>
    <row r="65" spans="1:10" hidden="1">
      <c r="A65" s="116" t="s">
        <v>809</v>
      </c>
      <c r="B65" s="116" t="s">
        <v>810</v>
      </c>
      <c r="C65" s="116" t="s">
        <v>1730</v>
      </c>
      <c r="D65" s="116" t="s">
        <v>831</v>
      </c>
      <c r="E65" s="116" t="s">
        <v>832</v>
      </c>
      <c r="F65" s="116" t="s">
        <v>689</v>
      </c>
      <c r="G65" s="116" t="s">
        <v>690</v>
      </c>
      <c r="H65" s="116">
        <v>2</v>
      </c>
      <c r="I65" s="116" t="s">
        <v>1175</v>
      </c>
      <c r="J65" s="116" t="s">
        <v>2048</v>
      </c>
    </row>
    <row r="66" spans="1:10" hidden="1">
      <c r="A66" s="116" t="s">
        <v>809</v>
      </c>
      <c r="B66" s="116" t="s">
        <v>810</v>
      </c>
      <c r="C66" s="116" t="s">
        <v>1724</v>
      </c>
      <c r="D66" s="116" t="s">
        <v>831</v>
      </c>
      <c r="E66" s="116" t="s">
        <v>832</v>
      </c>
      <c r="F66" s="116" t="s">
        <v>689</v>
      </c>
      <c r="G66" s="116" t="s">
        <v>690</v>
      </c>
      <c r="H66" s="116">
        <v>3</v>
      </c>
      <c r="I66" s="116" t="s">
        <v>1175</v>
      </c>
      <c r="J66" s="116" t="s">
        <v>2048</v>
      </c>
    </row>
    <row r="67" spans="1:10" hidden="1">
      <c r="A67" s="116" t="s">
        <v>809</v>
      </c>
      <c r="B67" s="116" t="s">
        <v>810</v>
      </c>
      <c r="C67" s="116" t="s">
        <v>1725</v>
      </c>
      <c r="D67" s="116" t="s">
        <v>831</v>
      </c>
      <c r="E67" s="116" t="s">
        <v>832</v>
      </c>
      <c r="F67" s="116" t="s">
        <v>689</v>
      </c>
      <c r="G67" s="116" t="s">
        <v>690</v>
      </c>
      <c r="H67" s="116">
        <v>7</v>
      </c>
      <c r="I67" s="116" t="s">
        <v>1175</v>
      </c>
      <c r="J67" s="116" t="s">
        <v>2048</v>
      </c>
    </row>
    <row r="68" spans="1:10" hidden="1">
      <c r="A68" s="116" t="s">
        <v>809</v>
      </c>
      <c r="B68" s="116" t="s">
        <v>810</v>
      </c>
      <c r="C68" s="116" t="s">
        <v>1728</v>
      </c>
      <c r="D68" s="116" t="s">
        <v>831</v>
      </c>
      <c r="E68" s="116" t="s">
        <v>832</v>
      </c>
      <c r="F68" s="116" t="s">
        <v>689</v>
      </c>
      <c r="G68" s="116" t="s">
        <v>690</v>
      </c>
      <c r="H68" s="116">
        <v>3</v>
      </c>
      <c r="I68" s="116" t="s">
        <v>1175</v>
      </c>
      <c r="J68" s="116" t="s">
        <v>2048</v>
      </c>
    </row>
    <row r="69" spans="1:10" hidden="1">
      <c r="A69" s="116" t="s">
        <v>809</v>
      </c>
      <c r="B69" s="116" t="s">
        <v>810</v>
      </c>
      <c r="C69" s="116" t="s">
        <v>1731</v>
      </c>
      <c r="D69" s="116" t="s">
        <v>831</v>
      </c>
      <c r="E69" s="116" t="s">
        <v>832</v>
      </c>
      <c r="F69" s="116" t="s">
        <v>689</v>
      </c>
      <c r="G69" s="116" t="s">
        <v>690</v>
      </c>
      <c r="H69" s="116">
        <v>2</v>
      </c>
      <c r="I69" s="116" t="s">
        <v>1175</v>
      </c>
      <c r="J69" s="116" t="s">
        <v>2048</v>
      </c>
    </row>
    <row r="70" spans="1:10" hidden="1">
      <c r="A70" s="116" t="s">
        <v>809</v>
      </c>
      <c r="B70" s="116" t="s">
        <v>810</v>
      </c>
      <c r="C70" s="116" t="s">
        <v>1727</v>
      </c>
      <c r="D70" s="116" t="s">
        <v>831</v>
      </c>
      <c r="E70" s="116" t="s">
        <v>832</v>
      </c>
      <c r="F70" s="116" t="s">
        <v>689</v>
      </c>
      <c r="G70" s="116" t="s">
        <v>690</v>
      </c>
      <c r="H70" s="116">
        <v>4</v>
      </c>
      <c r="I70" s="116" t="s">
        <v>1175</v>
      </c>
      <c r="J70" s="116" t="s">
        <v>2048</v>
      </c>
    </row>
    <row r="71" spans="1:10" hidden="1">
      <c r="A71" s="116" t="s">
        <v>809</v>
      </c>
      <c r="B71" s="116" t="s">
        <v>810</v>
      </c>
      <c r="C71" s="116" t="s">
        <v>1732</v>
      </c>
      <c r="D71" s="116" t="s">
        <v>831</v>
      </c>
      <c r="E71" s="116" t="s">
        <v>832</v>
      </c>
      <c r="F71" s="116" t="s">
        <v>689</v>
      </c>
      <c r="G71" s="116" t="s">
        <v>690</v>
      </c>
      <c r="H71" s="116">
        <v>5</v>
      </c>
      <c r="I71" s="116" t="s">
        <v>1175</v>
      </c>
      <c r="J71" s="116" t="s">
        <v>2048</v>
      </c>
    </row>
    <row r="72" spans="1:10" hidden="1">
      <c r="A72" s="116" t="s">
        <v>1421</v>
      </c>
      <c r="B72" s="116" t="s">
        <v>1422</v>
      </c>
      <c r="C72" s="116" t="s">
        <v>1761</v>
      </c>
      <c r="D72" s="116" t="s">
        <v>1428</v>
      </c>
      <c r="E72" s="116" t="s">
        <v>1429</v>
      </c>
      <c r="F72" s="116" t="s">
        <v>689</v>
      </c>
      <c r="G72" s="116" t="s">
        <v>690</v>
      </c>
      <c r="H72" s="116">
        <v>3</v>
      </c>
      <c r="I72" s="116" t="s">
        <v>1175</v>
      </c>
      <c r="J72" s="116" t="s">
        <v>2048</v>
      </c>
    </row>
    <row r="73" spans="1:10" hidden="1">
      <c r="A73" s="116" t="s">
        <v>1297</v>
      </c>
      <c r="B73" s="116" t="s">
        <v>1298</v>
      </c>
      <c r="C73" s="116" t="s">
        <v>1320</v>
      </c>
      <c r="D73" s="116" t="s">
        <v>1321</v>
      </c>
      <c r="E73" s="116" t="s">
        <v>1322</v>
      </c>
      <c r="F73" s="116" t="s">
        <v>689</v>
      </c>
      <c r="G73" s="116" t="s">
        <v>690</v>
      </c>
      <c r="H73" s="116">
        <v>1</v>
      </c>
      <c r="I73" s="116" t="s">
        <v>1175</v>
      </c>
      <c r="J73" s="116" t="s">
        <v>2048</v>
      </c>
    </row>
    <row r="74" spans="1:10" hidden="1">
      <c r="A74" s="116" t="s">
        <v>1297</v>
      </c>
      <c r="B74" s="116" t="s">
        <v>1298</v>
      </c>
      <c r="C74" s="116" t="s">
        <v>1324</v>
      </c>
      <c r="D74" s="116" t="s">
        <v>1321</v>
      </c>
      <c r="E74" s="116" t="s">
        <v>1322</v>
      </c>
      <c r="F74" s="116" t="s">
        <v>689</v>
      </c>
      <c r="G74" s="116" t="s">
        <v>690</v>
      </c>
      <c r="H74" s="116">
        <v>3</v>
      </c>
      <c r="I74" s="116" t="s">
        <v>1175</v>
      </c>
      <c r="J74" s="116" t="s">
        <v>2048</v>
      </c>
    </row>
    <row r="75" spans="1:10" hidden="1">
      <c r="A75" s="116" t="s">
        <v>1297</v>
      </c>
      <c r="B75" s="116" t="s">
        <v>1298</v>
      </c>
      <c r="C75" s="116" t="s">
        <v>1326</v>
      </c>
      <c r="D75" s="116" t="s">
        <v>1321</v>
      </c>
      <c r="E75" s="116" t="s">
        <v>1322</v>
      </c>
      <c r="F75" s="116" t="s">
        <v>689</v>
      </c>
      <c r="G75" s="116" t="s">
        <v>690</v>
      </c>
      <c r="H75" s="116">
        <v>1</v>
      </c>
      <c r="I75" s="116" t="s">
        <v>1175</v>
      </c>
      <c r="J75" s="116" t="s">
        <v>2048</v>
      </c>
    </row>
    <row r="76" spans="1:10" hidden="1">
      <c r="A76" s="116" t="s">
        <v>1297</v>
      </c>
      <c r="B76" s="116" t="s">
        <v>1298</v>
      </c>
      <c r="C76" s="116" t="s">
        <v>1328</v>
      </c>
      <c r="D76" s="116" t="s">
        <v>1321</v>
      </c>
      <c r="E76" s="116" t="s">
        <v>1322</v>
      </c>
      <c r="F76" s="116" t="s">
        <v>689</v>
      </c>
      <c r="G76" s="116" t="s">
        <v>690</v>
      </c>
      <c r="H76" s="116">
        <v>1</v>
      </c>
      <c r="I76" s="116" t="s">
        <v>1175</v>
      </c>
      <c r="J76" s="116" t="s">
        <v>2048</v>
      </c>
    </row>
    <row r="77" spans="1:10" hidden="1">
      <c r="A77" s="116" t="s">
        <v>1297</v>
      </c>
      <c r="B77" s="116" t="s">
        <v>1298</v>
      </c>
      <c r="C77" s="116" t="s">
        <v>1354</v>
      </c>
      <c r="D77" s="116" t="s">
        <v>1355</v>
      </c>
      <c r="E77" s="116" t="s">
        <v>1356</v>
      </c>
      <c r="F77" s="116" t="s">
        <v>689</v>
      </c>
      <c r="G77" s="116" t="s">
        <v>690</v>
      </c>
      <c r="H77" s="116">
        <v>7</v>
      </c>
      <c r="I77" s="116" t="s">
        <v>1175</v>
      </c>
      <c r="J77" s="116" t="s">
        <v>2048</v>
      </c>
    </row>
    <row r="78" spans="1:10" hidden="1">
      <c r="A78" s="116" t="s">
        <v>1297</v>
      </c>
      <c r="B78" s="116" t="s">
        <v>1298</v>
      </c>
      <c r="C78" s="116" t="s">
        <v>2067</v>
      </c>
      <c r="D78" s="116" t="s">
        <v>1355</v>
      </c>
      <c r="E78" s="116" t="s">
        <v>1356</v>
      </c>
      <c r="F78" s="116" t="s">
        <v>689</v>
      </c>
      <c r="G78" s="116" t="s">
        <v>690</v>
      </c>
      <c r="H78" s="116">
        <v>3</v>
      </c>
      <c r="I78" s="116" t="s">
        <v>1175</v>
      </c>
      <c r="J78" s="116" t="s">
        <v>2048</v>
      </c>
    </row>
    <row r="79" spans="1:10" hidden="1">
      <c r="A79" s="116" t="s">
        <v>1297</v>
      </c>
      <c r="B79" s="116" t="s">
        <v>1298</v>
      </c>
      <c r="C79" s="116" t="s">
        <v>1320</v>
      </c>
      <c r="D79" s="116" t="s">
        <v>1329</v>
      </c>
      <c r="E79" s="116" t="s">
        <v>1330</v>
      </c>
      <c r="F79" s="116" t="s">
        <v>689</v>
      </c>
      <c r="G79" s="116" t="s">
        <v>690</v>
      </c>
      <c r="H79" s="116">
        <v>2</v>
      </c>
      <c r="I79" s="116" t="s">
        <v>1175</v>
      </c>
      <c r="J79" s="116" t="s">
        <v>2048</v>
      </c>
    </row>
    <row r="80" spans="1:10" hidden="1">
      <c r="A80" s="116" t="s">
        <v>1297</v>
      </c>
      <c r="B80" s="116" t="s">
        <v>1298</v>
      </c>
      <c r="C80" s="116" t="s">
        <v>1332</v>
      </c>
      <c r="D80" s="116" t="s">
        <v>1329</v>
      </c>
      <c r="E80" s="116" t="s">
        <v>1330</v>
      </c>
      <c r="F80" s="116" t="s">
        <v>689</v>
      </c>
      <c r="G80" s="116" t="s">
        <v>690</v>
      </c>
      <c r="H80" s="116">
        <v>7</v>
      </c>
      <c r="I80" s="116" t="s">
        <v>1175</v>
      </c>
      <c r="J80" s="116" t="s">
        <v>2048</v>
      </c>
    </row>
    <row r="81" spans="1:10" hidden="1">
      <c r="A81" s="116" t="s">
        <v>1297</v>
      </c>
      <c r="B81" s="116" t="s">
        <v>1298</v>
      </c>
      <c r="C81" s="116" t="s">
        <v>1746</v>
      </c>
      <c r="D81" s="116" t="s">
        <v>1329</v>
      </c>
      <c r="E81" s="116" t="s">
        <v>1330</v>
      </c>
      <c r="F81" s="116" t="s">
        <v>689</v>
      </c>
      <c r="G81" s="116" t="s">
        <v>690</v>
      </c>
      <c r="H81" s="116">
        <v>2</v>
      </c>
      <c r="I81" s="116" t="s">
        <v>1175</v>
      </c>
      <c r="J81" s="116" t="s">
        <v>2048</v>
      </c>
    </row>
    <row r="82" spans="1:10" hidden="1">
      <c r="A82" s="116" t="s">
        <v>1297</v>
      </c>
      <c r="B82" s="116" t="s">
        <v>1298</v>
      </c>
      <c r="C82" s="116" t="s">
        <v>1334</v>
      </c>
      <c r="D82" s="116" t="s">
        <v>1329</v>
      </c>
      <c r="E82" s="116" t="s">
        <v>1330</v>
      </c>
      <c r="F82" s="116" t="s">
        <v>689</v>
      </c>
      <c r="G82" s="116" t="s">
        <v>690</v>
      </c>
      <c r="H82" s="116">
        <v>3</v>
      </c>
      <c r="I82" s="116" t="s">
        <v>1175</v>
      </c>
      <c r="J82" s="116" t="s">
        <v>2048</v>
      </c>
    </row>
    <row r="83" spans="1:10" hidden="1">
      <c r="A83" s="116" t="s">
        <v>1297</v>
      </c>
      <c r="B83" s="116" t="s">
        <v>1298</v>
      </c>
      <c r="C83" s="116" t="s">
        <v>1336</v>
      </c>
      <c r="D83" s="116" t="s">
        <v>1329</v>
      </c>
      <c r="E83" s="116" t="s">
        <v>1330</v>
      </c>
      <c r="F83" s="116" t="s">
        <v>689</v>
      </c>
      <c r="G83" s="116" t="s">
        <v>690</v>
      </c>
      <c r="H83" s="116">
        <v>3</v>
      </c>
      <c r="I83" s="116" t="s">
        <v>1175</v>
      </c>
      <c r="J83" s="116" t="s">
        <v>2048</v>
      </c>
    </row>
    <row r="84" spans="1:10" hidden="1">
      <c r="A84" s="116" t="s">
        <v>1297</v>
      </c>
      <c r="B84" s="116" t="s">
        <v>1298</v>
      </c>
      <c r="C84" s="116" t="s">
        <v>1338</v>
      </c>
      <c r="D84" s="116" t="s">
        <v>1339</v>
      </c>
      <c r="E84" s="116" t="s">
        <v>1340</v>
      </c>
      <c r="F84" s="116" t="s">
        <v>689</v>
      </c>
      <c r="G84" s="116" t="s">
        <v>690</v>
      </c>
      <c r="H84" s="116">
        <v>3</v>
      </c>
      <c r="I84" s="116" t="s">
        <v>1175</v>
      </c>
      <c r="J84" s="116" t="s">
        <v>2048</v>
      </c>
    </row>
    <row r="85" spans="1:10" hidden="1">
      <c r="A85" s="116" t="s">
        <v>1297</v>
      </c>
      <c r="B85" s="116" t="s">
        <v>1298</v>
      </c>
      <c r="C85" s="116" t="s">
        <v>1342</v>
      </c>
      <c r="D85" s="116" t="s">
        <v>1339</v>
      </c>
      <c r="E85" s="116" t="s">
        <v>1340</v>
      </c>
      <c r="F85" s="116" t="s">
        <v>689</v>
      </c>
      <c r="G85" s="116" t="s">
        <v>690</v>
      </c>
      <c r="H85" s="116">
        <v>3</v>
      </c>
      <c r="I85" s="116" t="s">
        <v>1175</v>
      </c>
      <c r="J85" s="116" t="s">
        <v>2048</v>
      </c>
    </row>
    <row r="86" spans="1:10" hidden="1">
      <c r="A86" s="116" t="s">
        <v>1297</v>
      </c>
      <c r="B86" s="116" t="s">
        <v>1298</v>
      </c>
      <c r="C86" s="116" t="s">
        <v>1346</v>
      </c>
      <c r="D86" s="116" t="s">
        <v>1339</v>
      </c>
      <c r="E86" s="116" t="s">
        <v>1340</v>
      </c>
      <c r="F86" s="116" t="s">
        <v>689</v>
      </c>
      <c r="G86" s="116" t="s">
        <v>690</v>
      </c>
      <c r="H86" s="116">
        <v>2</v>
      </c>
      <c r="I86" s="116" t="s">
        <v>1175</v>
      </c>
      <c r="J86" s="116" t="s">
        <v>2048</v>
      </c>
    </row>
    <row r="87" spans="1:10" hidden="1">
      <c r="A87" s="116" t="s">
        <v>1297</v>
      </c>
      <c r="B87" s="116" t="s">
        <v>1298</v>
      </c>
      <c r="C87" s="116" t="s">
        <v>1348</v>
      </c>
      <c r="D87" s="116" t="s">
        <v>1339</v>
      </c>
      <c r="E87" s="116" t="s">
        <v>1340</v>
      </c>
      <c r="F87" s="116" t="s">
        <v>689</v>
      </c>
      <c r="G87" s="116" t="s">
        <v>690</v>
      </c>
      <c r="H87" s="116">
        <v>3</v>
      </c>
      <c r="I87" s="116" t="s">
        <v>1175</v>
      </c>
      <c r="J87" s="116" t="s">
        <v>2048</v>
      </c>
    </row>
    <row r="88" spans="1:10" hidden="1">
      <c r="A88" s="116" t="s">
        <v>1297</v>
      </c>
      <c r="B88" s="116" t="s">
        <v>1298</v>
      </c>
      <c r="C88" s="116" t="s">
        <v>1350</v>
      </c>
      <c r="D88" s="116" t="s">
        <v>1339</v>
      </c>
      <c r="E88" s="116" t="s">
        <v>1340</v>
      </c>
      <c r="F88" s="116" t="s">
        <v>689</v>
      </c>
      <c r="G88" s="116" t="s">
        <v>690</v>
      </c>
      <c r="H88" s="116">
        <v>1</v>
      </c>
      <c r="I88" s="116" t="s">
        <v>1175</v>
      </c>
      <c r="J88" s="116" t="s">
        <v>2048</v>
      </c>
    </row>
    <row r="89" spans="1:10" hidden="1">
      <c r="A89" s="116" t="s">
        <v>1297</v>
      </c>
      <c r="B89" s="116" t="s">
        <v>1298</v>
      </c>
      <c r="C89" s="116" t="s">
        <v>1352</v>
      </c>
      <c r="D89" s="116" t="s">
        <v>1339</v>
      </c>
      <c r="E89" s="116" t="s">
        <v>1340</v>
      </c>
      <c r="F89" s="116" t="s">
        <v>689</v>
      </c>
      <c r="G89" s="116" t="s">
        <v>690</v>
      </c>
      <c r="H89" s="116">
        <v>2</v>
      </c>
      <c r="I89" s="116" t="s">
        <v>1175</v>
      </c>
      <c r="J89" s="116" t="s">
        <v>2048</v>
      </c>
    </row>
    <row r="90" spans="1:10" hidden="1">
      <c r="A90" s="116" t="s">
        <v>1278</v>
      </c>
      <c r="B90" s="116" t="s">
        <v>40</v>
      </c>
      <c r="C90" s="116" t="s">
        <v>1736</v>
      </c>
      <c r="D90" s="116" t="s">
        <v>1737</v>
      </c>
      <c r="E90" s="116" t="s">
        <v>1738</v>
      </c>
      <c r="F90" s="116" t="s">
        <v>737</v>
      </c>
      <c r="G90" s="116" t="s">
        <v>133</v>
      </c>
      <c r="H90" s="116">
        <v>0</v>
      </c>
      <c r="I90" s="116" t="s">
        <v>1175</v>
      </c>
      <c r="J90" s="116" t="s">
        <v>2048</v>
      </c>
    </row>
    <row r="91" spans="1:10" hidden="1">
      <c r="A91" s="116" t="s">
        <v>1769</v>
      </c>
      <c r="B91" s="116" t="s">
        <v>424</v>
      </c>
      <c r="C91" s="116" t="s">
        <v>1771</v>
      </c>
      <c r="D91" s="116" t="s">
        <v>1737</v>
      </c>
      <c r="E91" s="116" t="s">
        <v>1738</v>
      </c>
      <c r="F91" s="116" t="s">
        <v>737</v>
      </c>
      <c r="G91" s="116" t="s">
        <v>133</v>
      </c>
      <c r="H91" s="116">
        <v>1</v>
      </c>
      <c r="I91" s="116" t="s">
        <v>1175</v>
      </c>
      <c r="J91" s="116" t="s">
        <v>2048</v>
      </c>
    </row>
    <row r="92" spans="1:10" hidden="1">
      <c r="A92" s="116" t="s">
        <v>1166</v>
      </c>
      <c r="B92" s="116" t="s">
        <v>1167</v>
      </c>
      <c r="C92" s="116" t="s">
        <v>2068</v>
      </c>
      <c r="D92" s="116" t="s">
        <v>1737</v>
      </c>
      <c r="E92" s="116" t="s">
        <v>1738</v>
      </c>
      <c r="F92" s="116" t="s">
        <v>737</v>
      </c>
      <c r="G92" s="116" t="s">
        <v>133</v>
      </c>
      <c r="H92" s="116">
        <v>1</v>
      </c>
      <c r="I92" s="116" t="s">
        <v>1175</v>
      </c>
      <c r="J92" s="116" t="s">
        <v>2048</v>
      </c>
    </row>
    <row r="93" spans="1:10" hidden="1">
      <c r="A93" s="116" t="s">
        <v>1369</v>
      </c>
      <c r="B93" s="116" t="s">
        <v>116</v>
      </c>
      <c r="C93" s="116" t="s">
        <v>1373</v>
      </c>
      <c r="D93" s="116" t="s">
        <v>1374</v>
      </c>
      <c r="E93" s="116" t="s">
        <v>1375</v>
      </c>
      <c r="F93" s="116" t="s">
        <v>737</v>
      </c>
      <c r="G93" s="116" t="s">
        <v>133</v>
      </c>
      <c r="H93" s="116">
        <v>2</v>
      </c>
      <c r="I93" s="116" t="s">
        <v>1175</v>
      </c>
      <c r="J93" s="116" t="s">
        <v>2048</v>
      </c>
    </row>
    <row r="94" spans="1:10" hidden="1">
      <c r="A94" s="116" t="s">
        <v>719</v>
      </c>
      <c r="B94" s="116" t="s">
        <v>720</v>
      </c>
      <c r="C94" s="116" t="s">
        <v>1189</v>
      </c>
      <c r="D94" s="116" t="s">
        <v>1190</v>
      </c>
      <c r="E94" s="116" t="s">
        <v>1191</v>
      </c>
      <c r="F94" s="116" t="s">
        <v>737</v>
      </c>
      <c r="G94" s="116" t="s">
        <v>133</v>
      </c>
      <c r="H94" s="116">
        <v>7</v>
      </c>
      <c r="I94" s="116" t="s">
        <v>1175</v>
      </c>
      <c r="J94" s="116" t="s">
        <v>2048</v>
      </c>
    </row>
    <row r="95" spans="1:10" hidden="1">
      <c r="A95" s="116" t="s">
        <v>719</v>
      </c>
      <c r="B95" s="116" t="s">
        <v>720</v>
      </c>
      <c r="C95" s="116" t="s">
        <v>1193</v>
      </c>
      <c r="D95" s="116" t="s">
        <v>1190</v>
      </c>
      <c r="E95" s="116" t="s">
        <v>1191</v>
      </c>
      <c r="F95" s="116" t="s">
        <v>737</v>
      </c>
      <c r="G95" s="116" t="s">
        <v>133</v>
      </c>
      <c r="H95" s="116">
        <v>7</v>
      </c>
      <c r="I95" s="116" t="s">
        <v>1175</v>
      </c>
      <c r="J95" s="116" t="s">
        <v>2048</v>
      </c>
    </row>
    <row r="96" spans="1:10" hidden="1">
      <c r="A96" s="116" t="s">
        <v>748</v>
      </c>
      <c r="B96" s="116" t="s">
        <v>749</v>
      </c>
      <c r="C96" s="116" t="s">
        <v>1689</v>
      </c>
      <c r="D96" s="116" t="s">
        <v>1190</v>
      </c>
      <c r="E96" s="116" t="s">
        <v>1191</v>
      </c>
      <c r="F96" s="116" t="s">
        <v>737</v>
      </c>
      <c r="G96" s="116" t="s">
        <v>133</v>
      </c>
      <c r="H96" s="116">
        <v>2</v>
      </c>
      <c r="I96" s="116" t="s">
        <v>1175</v>
      </c>
      <c r="J96" s="116" t="s">
        <v>2048</v>
      </c>
    </row>
    <row r="97" spans="1:10" hidden="1">
      <c r="A97" s="116" t="s">
        <v>1221</v>
      </c>
      <c r="B97" s="116" t="s">
        <v>35</v>
      </c>
      <c r="C97" s="116" t="s">
        <v>2069</v>
      </c>
      <c r="D97" s="116" t="s">
        <v>1190</v>
      </c>
      <c r="E97" s="116" t="s">
        <v>1191</v>
      </c>
      <c r="F97" s="116" t="s">
        <v>737</v>
      </c>
      <c r="G97" s="116" t="s">
        <v>133</v>
      </c>
      <c r="H97" s="116">
        <v>7</v>
      </c>
      <c r="I97" s="116" t="s">
        <v>1175</v>
      </c>
      <c r="J97" s="116" t="s">
        <v>2048</v>
      </c>
    </row>
    <row r="98" spans="1:10" hidden="1">
      <c r="A98" s="116" t="s">
        <v>805</v>
      </c>
      <c r="B98" s="116" t="s">
        <v>82</v>
      </c>
      <c r="C98" s="116" t="s">
        <v>2070</v>
      </c>
      <c r="D98" s="116" t="s">
        <v>1190</v>
      </c>
      <c r="E98" s="116" t="s">
        <v>1191</v>
      </c>
      <c r="F98" s="116" t="s">
        <v>737</v>
      </c>
      <c r="G98" s="116" t="s">
        <v>133</v>
      </c>
      <c r="H98" s="116">
        <v>2</v>
      </c>
      <c r="I98" s="116" t="s">
        <v>1175</v>
      </c>
      <c r="J98" s="116" t="s">
        <v>2048</v>
      </c>
    </row>
    <row r="99" spans="1:10" hidden="1">
      <c r="A99" s="116" t="s">
        <v>809</v>
      </c>
      <c r="B99" s="116" t="s">
        <v>810</v>
      </c>
      <c r="C99" s="116" t="s">
        <v>1703</v>
      </c>
      <c r="D99" s="116" t="s">
        <v>1190</v>
      </c>
      <c r="E99" s="116" t="s">
        <v>1191</v>
      </c>
      <c r="F99" s="116" t="s">
        <v>737</v>
      </c>
      <c r="G99" s="116" t="s">
        <v>133</v>
      </c>
      <c r="H99" s="116">
        <v>2</v>
      </c>
      <c r="I99" s="116" t="s">
        <v>1175</v>
      </c>
      <c r="J99" s="116" t="s">
        <v>2048</v>
      </c>
    </row>
    <row r="100" spans="1:10" hidden="1">
      <c r="A100" s="116" t="s">
        <v>809</v>
      </c>
      <c r="B100" s="116" t="s">
        <v>810</v>
      </c>
      <c r="C100" s="116" t="s">
        <v>1705</v>
      </c>
      <c r="D100" s="116" t="s">
        <v>1190</v>
      </c>
      <c r="E100" s="116" t="s">
        <v>1191</v>
      </c>
      <c r="F100" s="116" t="s">
        <v>737</v>
      </c>
      <c r="G100" s="116" t="s">
        <v>133</v>
      </c>
      <c r="H100" s="116">
        <v>4</v>
      </c>
      <c r="I100" s="116" t="s">
        <v>1175</v>
      </c>
      <c r="J100" s="116" t="s">
        <v>2048</v>
      </c>
    </row>
    <row r="101" spans="1:10" hidden="1">
      <c r="A101" s="116" t="s">
        <v>809</v>
      </c>
      <c r="B101" s="116" t="s">
        <v>810</v>
      </c>
      <c r="C101" s="116" t="s">
        <v>1702</v>
      </c>
      <c r="D101" s="116" t="s">
        <v>1190</v>
      </c>
      <c r="E101" s="116" t="s">
        <v>1191</v>
      </c>
      <c r="F101" s="116" t="s">
        <v>737</v>
      </c>
      <c r="G101" s="116" t="s">
        <v>133</v>
      </c>
      <c r="H101" s="116">
        <v>3</v>
      </c>
      <c r="I101" s="116" t="s">
        <v>1175</v>
      </c>
      <c r="J101" s="116" t="s">
        <v>2048</v>
      </c>
    </row>
    <row r="102" spans="1:10" hidden="1">
      <c r="A102" s="116" t="s">
        <v>809</v>
      </c>
      <c r="B102" s="116" t="s">
        <v>810</v>
      </c>
      <c r="C102" s="116" t="s">
        <v>1708</v>
      </c>
      <c r="D102" s="116" t="s">
        <v>1190</v>
      </c>
      <c r="E102" s="116" t="s">
        <v>1191</v>
      </c>
      <c r="F102" s="116" t="s">
        <v>737</v>
      </c>
      <c r="G102" s="116" t="s">
        <v>133</v>
      </c>
      <c r="H102" s="116">
        <v>3</v>
      </c>
      <c r="I102" s="116" t="s">
        <v>1175</v>
      </c>
      <c r="J102" s="116" t="s">
        <v>2048</v>
      </c>
    </row>
    <row r="103" spans="1:10">
      <c r="A103" s="116" t="s">
        <v>836</v>
      </c>
      <c r="B103" s="118" t="s">
        <v>837</v>
      </c>
      <c r="C103" s="118" t="s">
        <v>839</v>
      </c>
      <c r="D103" s="118" t="s">
        <v>1190</v>
      </c>
      <c r="E103" s="118" t="s">
        <v>1191</v>
      </c>
      <c r="F103" s="118" t="s">
        <v>737</v>
      </c>
      <c r="G103" s="118" t="s">
        <v>133</v>
      </c>
      <c r="H103" s="118">
        <v>2</v>
      </c>
      <c r="I103" s="118" t="s">
        <v>1175</v>
      </c>
      <c r="J103" s="119" t="s">
        <v>2091</v>
      </c>
    </row>
    <row r="104" spans="1:10" hidden="1">
      <c r="A104" s="116" t="s">
        <v>1278</v>
      </c>
      <c r="B104" s="116" t="s">
        <v>40</v>
      </c>
      <c r="C104" s="116" t="s">
        <v>1280</v>
      </c>
      <c r="D104" s="116" t="s">
        <v>1190</v>
      </c>
      <c r="E104" s="116" t="s">
        <v>1191</v>
      </c>
      <c r="F104" s="116" t="s">
        <v>737</v>
      </c>
      <c r="G104" s="116" t="s">
        <v>133</v>
      </c>
      <c r="H104" s="116">
        <v>4</v>
      </c>
      <c r="I104" s="116" t="s">
        <v>1175</v>
      </c>
      <c r="J104" s="116" t="s">
        <v>2048</v>
      </c>
    </row>
    <row r="105" spans="1:10" hidden="1">
      <c r="A105" s="116" t="s">
        <v>1278</v>
      </c>
      <c r="B105" s="116" t="s">
        <v>40</v>
      </c>
      <c r="C105" s="116" t="s">
        <v>1282</v>
      </c>
      <c r="D105" s="116" t="s">
        <v>1190</v>
      </c>
      <c r="E105" s="116" t="s">
        <v>1191</v>
      </c>
      <c r="F105" s="116" t="s">
        <v>737</v>
      </c>
      <c r="G105" s="116" t="s">
        <v>133</v>
      </c>
      <c r="H105" s="116">
        <v>7</v>
      </c>
      <c r="I105" s="116" t="s">
        <v>1175</v>
      </c>
      <c r="J105" s="116" t="s">
        <v>2048</v>
      </c>
    </row>
    <row r="106" spans="1:10" hidden="1">
      <c r="A106" s="116" t="s">
        <v>1297</v>
      </c>
      <c r="B106" s="116" t="s">
        <v>1298</v>
      </c>
      <c r="C106" s="116" t="s">
        <v>1310</v>
      </c>
      <c r="D106" s="116" t="s">
        <v>1190</v>
      </c>
      <c r="E106" s="116" t="s">
        <v>1191</v>
      </c>
      <c r="F106" s="116" t="s">
        <v>737</v>
      </c>
      <c r="G106" s="116" t="s">
        <v>133</v>
      </c>
      <c r="H106" s="116">
        <v>3</v>
      </c>
      <c r="I106" s="116" t="s">
        <v>1175</v>
      </c>
      <c r="J106" s="116" t="s">
        <v>2048</v>
      </c>
    </row>
    <row r="107" spans="1:10" hidden="1">
      <c r="A107" s="116" t="s">
        <v>1297</v>
      </c>
      <c r="B107" s="116" t="s">
        <v>1298</v>
      </c>
      <c r="C107" s="116" t="s">
        <v>1306</v>
      </c>
      <c r="D107" s="116" t="s">
        <v>1190</v>
      </c>
      <c r="E107" s="116" t="s">
        <v>1191</v>
      </c>
      <c r="F107" s="116" t="s">
        <v>737</v>
      </c>
      <c r="G107" s="116" t="s">
        <v>133</v>
      </c>
      <c r="H107" s="116">
        <v>7</v>
      </c>
      <c r="I107" s="116" t="s">
        <v>1175</v>
      </c>
      <c r="J107" s="116" t="s">
        <v>2048</v>
      </c>
    </row>
    <row r="108" spans="1:10" hidden="1">
      <c r="A108" s="116" t="s">
        <v>1369</v>
      </c>
      <c r="B108" s="116" t="s">
        <v>116</v>
      </c>
      <c r="C108" s="116" t="s">
        <v>1748</v>
      </c>
      <c r="D108" s="116" t="s">
        <v>1190</v>
      </c>
      <c r="E108" s="116" t="s">
        <v>1191</v>
      </c>
      <c r="F108" s="116" t="s">
        <v>737</v>
      </c>
      <c r="G108" s="116" t="s">
        <v>133</v>
      </c>
      <c r="H108" s="116">
        <v>1</v>
      </c>
      <c r="I108" s="116" t="s">
        <v>1175</v>
      </c>
      <c r="J108" s="116" t="s">
        <v>2048</v>
      </c>
    </row>
    <row r="109" spans="1:10" hidden="1">
      <c r="A109" s="116" t="s">
        <v>1369</v>
      </c>
      <c r="B109" s="116" t="s">
        <v>116</v>
      </c>
      <c r="C109" s="116" t="s">
        <v>1371</v>
      </c>
      <c r="D109" s="116" t="s">
        <v>1190</v>
      </c>
      <c r="E109" s="116" t="s">
        <v>1191</v>
      </c>
      <c r="F109" s="116" t="s">
        <v>737</v>
      </c>
      <c r="G109" s="116" t="s">
        <v>133</v>
      </c>
      <c r="H109" s="116">
        <v>10</v>
      </c>
      <c r="I109" s="116" t="s">
        <v>1175</v>
      </c>
      <c r="J109" s="116" t="s">
        <v>2048</v>
      </c>
    </row>
    <row r="110" spans="1:10" hidden="1">
      <c r="A110" s="116" t="s">
        <v>902</v>
      </c>
      <c r="B110" s="116" t="s">
        <v>903</v>
      </c>
      <c r="C110" s="116" t="s">
        <v>1411</v>
      </c>
      <c r="D110" s="116" t="s">
        <v>1190</v>
      </c>
      <c r="E110" s="116" t="s">
        <v>1191</v>
      </c>
      <c r="F110" s="116" t="s">
        <v>737</v>
      </c>
      <c r="G110" s="116" t="s">
        <v>133</v>
      </c>
      <c r="H110" s="116">
        <v>3</v>
      </c>
      <c r="I110" s="116" t="s">
        <v>1175</v>
      </c>
      <c r="J110" s="116" t="s">
        <v>2048</v>
      </c>
    </row>
    <row r="111" spans="1:10" hidden="1">
      <c r="A111" s="116" t="s">
        <v>902</v>
      </c>
      <c r="B111" s="116" t="s">
        <v>903</v>
      </c>
      <c r="C111" s="116" t="s">
        <v>920</v>
      </c>
      <c r="D111" s="116" t="s">
        <v>1190</v>
      </c>
      <c r="E111" s="116" t="s">
        <v>1191</v>
      </c>
      <c r="F111" s="116" t="s">
        <v>737</v>
      </c>
      <c r="G111" s="116" t="s">
        <v>133</v>
      </c>
      <c r="H111" s="116">
        <v>4</v>
      </c>
      <c r="I111" s="116" t="s">
        <v>1175</v>
      </c>
      <c r="J111" s="116" t="s">
        <v>2048</v>
      </c>
    </row>
    <row r="112" spans="1:10" hidden="1">
      <c r="A112" s="116" t="s">
        <v>902</v>
      </c>
      <c r="B112" s="116" t="s">
        <v>903</v>
      </c>
      <c r="C112" s="116" t="s">
        <v>2071</v>
      </c>
      <c r="D112" s="116" t="s">
        <v>1190</v>
      </c>
      <c r="E112" s="116" t="s">
        <v>1191</v>
      </c>
      <c r="F112" s="116" t="s">
        <v>737</v>
      </c>
      <c r="G112" s="116" t="s">
        <v>133</v>
      </c>
      <c r="H112" s="116">
        <v>1</v>
      </c>
      <c r="I112" s="116" t="s">
        <v>1175</v>
      </c>
      <c r="J112" s="116" t="s">
        <v>2048</v>
      </c>
    </row>
    <row r="113" spans="1:10" hidden="1">
      <c r="A113" s="116" t="s">
        <v>1421</v>
      </c>
      <c r="B113" s="116" t="s">
        <v>1422</v>
      </c>
      <c r="C113" s="116" t="s">
        <v>1424</v>
      </c>
      <c r="D113" s="116" t="s">
        <v>1190</v>
      </c>
      <c r="E113" s="116" t="s">
        <v>1191</v>
      </c>
      <c r="F113" s="116" t="s">
        <v>737</v>
      </c>
      <c r="G113" s="116" t="s">
        <v>133</v>
      </c>
      <c r="H113" s="116">
        <v>3</v>
      </c>
      <c r="I113" s="116" t="s">
        <v>1175</v>
      </c>
      <c r="J113" s="116" t="s">
        <v>2048</v>
      </c>
    </row>
    <row r="114" spans="1:10" hidden="1">
      <c r="A114" s="116" t="s">
        <v>1430</v>
      </c>
      <c r="B114" s="116" t="s">
        <v>117</v>
      </c>
      <c r="C114" s="116" t="s">
        <v>1763</v>
      </c>
      <c r="D114" s="116" t="s">
        <v>1190</v>
      </c>
      <c r="E114" s="116" t="s">
        <v>1191</v>
      </c>
      <c r="F114" s="116" t="s">
        <v>737</v>
      </c>
      <c r="G114" s="116" t="s">
        <v>133</v>
      </c>
      <c r="H114" s="116">
        <v>3</v>
      </c>
      <c r="I114" s="116" t="s">
        <v>1175</v>
      </c>
      <c r="J114" s="116" t="s">
        <v>2048</v>
      </c>
    </row>
    <row r="115" spans="1:10" hidden="1">
      <c r="A115" s="116" t="s">
        <v>1430</v>
      </c>
      <c r="B115" s="116" t="s">
        <v>117</v>
      </c>
      <c r="C115" s="116" t="s">
        <v>1432</v>
      </c>
      <c r="D115" s="116" t="s">
        <v>1190</v>
      </c>
      <c r="E115" s="116" t="s">
        <v>1191</v>
      </c>
      <c r="F115" s="116" t="s">
        <v>737</v>
      </c>
      <c r="G115" s="116" t="s">
        <v>133</v>
      </c>
      <c r="H115" s="116">
        <v>4</v>
      </c>
      <c r="I115" s="116" t="s">
        <v>1175</v>
      </c>
      <c r="J115" s="116" t="s">
        <v>2048</v>
      </c>
    </row>
    <row r="116" spans="1:10" hidden="1">
      <c r="A116" s="116" t="s">
        <v>1430</v>
      </c>
      <c r="B116" s="116" t="s">
        <v>117</v>
      </c>
      <c r="C116" s="116" t="s">
        <v>1436</v>
      </c>
      <c r="D116" s="116" t="s">
        <v>1190</v>
      </c>
      <c r="E116" s="116" t="s">
        <v>1191</v>
      </c>
      <c r="F116" s="116" t="s">
        <v>737</v>
      </c>
      <c r="G116" s="116" t="s">
        <v>133</v>
      </c>
      <c r="H116" s="116">
        <v>7</v>
      </c>
      <c r="I116" s="116" t="s">
        <v>1175</v>
      </c>
      <c r="J116" s="116" t="s">
        <v>2048</v>
      </c>
    </row>
    <row r="117" spans="1:10" hidden="1">
      <c r="A117" s="116" t="s">
        <v>1430</v>
      </c>
      <c r="B117" s="116" t="s">
        <v>117</v>
      </c>
      <c r="C117" s="116" t="s">
        <v>2072</v>
      </c>
      <c r="D117" s="116" t="s">
        <v>1190</v>
      </c>
      <c r="E117" s="116" t="s">
        <v>1191</v>
      </c>
      <c r="F117" s="116" t="s">
        <v>737</v>
      </c>
      <c r="G117" s="116" t="s">
        <v>133</v>
      </c>
      <c r="H117" s="116">
        <v>3</v>
      </c>
      <c r="I117" s="116" t="s">
        <v>1175</v>
      </c>
      <c r="J117" s="116" t="s">
        <v>2048</v>
      </c>
    </row>
    <row r="118" spans="1:10" hidden="1">
      <c r="A118" s="116" t="s">
        <v>1430</v>
      </c>
      <c r="B118" s="116" t="s">
        <v>117</v>
      </c>
      <c r="C118" s="116" t="s">
        <v>2073</v>
      </c>
      <c r="D118" s="116" t="s">
        <v>1190</v>
      </c>
      <c r="E118" s="116" t="s">
        <v>1191</v>
      </c>
      <c r="F118" s="116" t="s">
        <v>737</v>
      </c>
      <c r="G118" s="116" t="s">
        <v>133</v>
      </c>
      <c r="H118" s="116">
        <v>4</v>
      </c>
      <c r="I118" s="116" t="s">
        <v>1175</v>
      </c>
      <c r="J118" s="116" t="s">
        <v>2048</v>
      </c>
    </row>
    <row r="119" spans="1:10" hidden="1">
      <c r="A119" s="116" t="s">
        <v>1087</v>
      </c>
      <c r="B119" s="116" t="s">
        <v>218</v>
      </c>
      <c r="C119" s="116" t="s">
        <v>1461</v>
      </c>
      <c r="D119" s="116" t="s">
        <v>1190</v>
      </c>
      <c r="E119" s="116" t="s">
        <v>1191</v>
      </c>
      <c r="F119" s="116" t="s">
        <v>737</v>
      </c>
      <c r="G119" s="116" t="s">
        <v>133</v>
      </c>
      <c r="H119" s="116">
        <v>5</v>
      </c>
      <c r="I119" s="116" t="s">
        <v>1175</v>
      </c>
      <c r="J119" s="116" t="s">
        <v>2048</v>
      </c>
    </row>
    <row r="120" spans="1:10" hidden="1">
      <c r="A120" s="116" t="s">
        <v>1087</v>
      </c>
      <c r="B120" s="116" t="s">
        <v>218</v>
      </c>
      <c r="C120" s="116" t="s">
        <v>943</v>
      </c>
      <c r="D120" s="116" t="s">
        <v>1190</v>
      </c>
      <c r="E120" s="116" t="s">
        <v>1191</v>
      </c>
      <c r="F120" s="116" t="s">
        <v>737</v>
      </c>
      <c r="G120" s="116" t="s">
        <v>133</v>
      </c>
      <c r="H120" s="116">
        <v>7</v>
      </c>
      <c r="I120" s="116" t="s">
        <v>1175</v>
      </c>
      <c r="J120" s="116" t="s">
        <v>2048</v>
      </c>
    </row>
    <row r="121" spans="1:10" hidden="1">
      <c r="A121" s="116" t="s">
        <v>1087</v>
      </c>
      <c r="B121" s="116" t="s">
        <v>218</v>
      </c>
      <c r="C121" s="116" t="s">
        <v>945</v>
      </c>
      <c r="D121" s="116" t="s">
        <v>1190</v>
      </c>
      <c r="E121" s="116" t="s">
        <v>1191</v>
      </c>
      <c r="F121" s="116" t="s">
        <v>737</v>
      </c>
      <c r="G121" s="116" t="s">
        <v>133</v>
      </c>
      <c r="H121" s="116">
        <v>7</v>
      </c>
      <c r="I121" s="116" t="s">
        <v>1175</v>
      </c>
      <c r="J121" s="116" t="s">
        <v>2048</v>
      </c>
    </row>
    <row r="122" spans="1:10" hidden="1">
      <c r="A122" s="116" t="s">
        <v>1531</v>
      </c>
      <c r="B122" s="116" t="s">
        <v>410</v>
      </c>
      <c r="C122" s="116" t="s">
        <v>1533</v>
      </c>
      <c r="D122" s="116" t="s">
        <v>1190</v>
      </c>
      <c r="E122" s="116" t="s">
        <v>1191</v>
      </c>
      <c r="F122" s="116" t="s">
        <v>737</v>
      </c>
      <c r="G122" s="116" t="s">
        <v>133</v>
      </c>
      <c r="H122" s="116">
        <v>2</v>
      </c>
      <c r="I122" s="116" t="s">
        <v>1175</v>
      </c>
      <c r="J122" s="116" t="s">
        <v>2048</v>
      </c>
    </row>
    <row r="123" spans="1:10" hidden="1">
      <c r="A123" s="116" t="s">
        <v>1115</v>
      </c>
      <c r="B123" s="116" t="s">
        <v>1116</v>
      </c>
      <c r="C123" s="116" t="s">
        <v>1558</v>
      </c>
      <c r="D123" s="116" t="s">
        <v>1190</v>
      </c>
      <c r="E123" s="116" t="s">
        <v>1191</v>
      </c>
      <c r="F123" s="116" t="s">
        <v>737</v>
      </c>
      <c r="G123" s="116" t="s">
        <v>133</v>
      </c>
      <c r="H123" s="116">
        <v>7</v>
      </c>
      <c r="I123" s="116" t="s">
        <v>1175</v>
      </c>
      <c r="J123" s="116" t="s">
        <v>2048</v>
      </c>
    </row>
    <row r="124" spans="1:10" hidden="1">
      <c r="A124" s="116" t="s">
        <v>1137</v>
      </c>
      <c r="B124" s="116" t="s">
        <v>1138</v>
      </c>
      <c r="C124" s="116" t="s">
        <v>2064</v>
      </c>
      <c r="D124" s="116" t="s">
        <v>1190</v>
      </c>
      <c r="E124" s="116" t="s">
        <v>1191</v>
      </c>
      <c r="F124" s="116" t="s">
        <v>737</v>
      </c>
      <c r="G124" s="116" t="s">
        <v>133</v>
      </c>
      <c r="H124" s="116">
        <v>7</v>
      </c>
      <c r="I124" s="116" t="s">
        <v>1175</v>
      </c>
      <c r="J124" s="116" t="s">
        <v>2048</v>
      </c>
    </row>
    <row r="125" spans="1:10" hidden="1">
      <c r="A125" s="116" t="s">
        <v>1634</v>
      </c>
      <c r="B125" s="116" t="s">
        <v>1779</v>
      </c>
      <c r="C125" s="116" t="s">
        <v>1802</v>
      </c>
      <c r="D125" s="116" t="s">
        <v>1190</v>
      </c>
      <c r="E125" s="116" t="s">
        <v>1191</v>
      </c>
      <c r="F125" s="116" t="s">
        <v>737</v>
      </c>
      <c r="G125" s="116" t="s">
        <v>133</v>
      </c>
      <c r="H125" s="116">
        <v>2</v>
      </c>
      <c r="I125" s="116" t="s">
        <v>1175</v>
      </c>
      <c r="J125" s="116" t="s">
        <v>2048</v>
      </c>
    </row>
    <row r="126" spans="1:10" hidden="1">
      <c r="A126" s="116" t="s">
        <v>1154</v>
      </c>
      <c r="B126" s="116" t="s">
        <v>1155</v>
      </c>
      <c r="C126" s="116" t="s">
        <v>1809</v>
      </c>
      <c r="D126" s="116" t="s">
        <v>1190</v>
      </c>
      <c r="E126" s="116" t="s">
        <v>1191</v>
      </c>
      <c r="F126" s="116" t="s">
        <v>737</v>
      </c>
      <c r="G126" s="116" t="s">
        <v>133</v>
      </c>
      <c r="H126" s="116">
        <v>2</v>
      </c>
      <c r="I126" s="116" t="s">
        <v>1175</v>
      </c>
      <c r="J126" s="116" t="s">
        <v>2048</v>
      </c>
    </row>
    <row r="127" spans="1:10" hidden="1">
      <c r="A127" s="116" t="s">
        <v>1166</v>
      </c>
      <c r="B127" s="116" t="s">
        <v>1167</v>
      </c>
      <c r="C127" s="116" t="s">
        <v>1810</v>
      </c>
      <c r="D127" s="116" t="s">
        <v>1190</v>
      </c>
      <c r="E127" s="116" t="s">
        <v>1191</v>
      </c>
      <c r="F127" s="116" t="s">
        <v>737</v>
      </c>
      <c r="G127" s="116" t="s">
        <v>133</v>
      </c>
      <c r="H127" s="116">
        <v>6</v>
      </c>
      <c r="I127" s="116" t="s">
        <v>1175</v>
      </c>
      <c r="J127" s="116" t="s">
        <v>2048</v>
      </c>
    </row>
    <row r="128" spans="1:10" hidden="1">
      <c r="A128" s="116" t="s">
        <v>719</v>
      </c>
      <c r="B128" s="116" t="s">
        <v>720</v>
      </c>
      <c r="C128" s="116" t="s">
        <v>1199</v>
      </c>
      <c r="D128" s="116" t="s">
        <v>754</v>
      </c>
      <c r="E128" s="116" t="s">
        <v>755</v>
      </c>
      <c r="F128" s="116" t="s">
        <v>737</v>
      </c>
      <c r="G128" s="116" t="s">
        <v>133</v>
      </c>
      <c r="H128" s="116">
        <v>7</v>
      </c>
      <c r="I128" s="116" t="s">
        <v>1175</v>
      </c>
      <c r="J128" s="116" t="s">
        <v>2048</v>
      </c>
    </row>
    <row r="129" spans="1:10" hidden="1">
      <c r="A129" s="116" t="s">
        <v>719</v>
      </c>
      <c r="B129" s="116" t="s">
        <v>720</v>
      </c>
      <c r="C129" s="116" t="s">
        <v>1201</v>
      </c>
      <c r="D129" s="116" t="s">
        <v>754</v>
      </c>
      <c r="E129" s="116" t="s">
        <v>755</v>
      </c>
      <c r="F129" s="116" t="s">
        <v>737</v>
      </c>
      <c r="G129" s="116" t="s">
        <v>133</v>
      </c>
      <c r="H129" s="116">
        <v>8</v>
      </c>
      <c r="I129" s="116" t="s">
        <v>1175</v>
      </c>
      <c r="J129" s="116" t="s">
        <v>2048</v>
      </c>
    </row>
    <row r="130" spans="1:10" hidden="1">
      <c r="A130" s="116" t="s">
        <v>733</v>
      </c>
      <c r="B130" s="116" t="s">
        <v>85</v>
      </c>
      <c r="C130" s="116" t="s">
        <v>1209</v>
      </c>
      <c r="D130" s="116" t="s">
        <v>754</v>
      </c>
      <c r="E130" s="116" t="s">
        <v>755</v>
      </c>
      <c r="F130" s="116" t="s">
        <v>737</v>
      </c>
      <c r="G130" s="116" t="s">
        <v>133</v>
      </c>
      <c r="H130" s="116">
        <v>2</v>
      </c>
      <c r="I130" s="116" t="s">
        <v>1175</v>
      </c>
      <c r="J130" s="116" t="s">
        <v>2048</v>
      </c>
    </row>
    <row r="131" spans="1:10" hidden="1">
      <c r="A131" s="116" t="s">
        <v>1221</v>
      </c>
      <c r="B131" s="116" t="s">
        <v>35</v>
      </c>
      <c r="C131" s="116" t="s">
        <v>2074</v>
      </c>
      <c r="D131" s="116" t="s">
        <v>754</v>
      </c>
      <c r="E131" s="116" t="s">
        <v>755</v>
      </c>
      <c r="F131" s="116" t="s">
        <v>737</v>
      </c>
      <c r="G131" s="116" t="s">
        <v>133</v>
      </c>
      <c r="H131" s="116">
        <v>4</v>
      </c>
      <c r="I131" s="116" t="s">
        <v>1175</v>
      </c>
      <c r="J131" s="116" t="s">
        <v>2048</v>
      </c>
    </row>
    <row r="132" spans="1:10" hidden="1">
      <c r="A132" s="116" t="s">
        <v>805</v>
      </c>
      <c r="B132" s="116" t="s">
        <v>82</v>
      </c>
      <c r="C132" s="116" t="s">
        <v>1699</v>
      </c>
      <c r="D132" s="116" t="s">
        <v>754</v>
      </c>
      <c r="E132" s="116" t="s">
        <v>755</v>
      </c>
      <c r="F132" s="116" t="s">
        <v>737</v>
      </c>
      <c r="G132" s="116" t="s">
        <v>133</v>
      </c>
      <c r="H132" s="116">
        <v>14</v>
      </c>
      <c r="I132" s="116" t="s">
        <v>1175</v>
      </c>
      <c r="J132" s="116" t="s">
        <v>2048</v>
      </c>
    </row>
    <row r="133" spans="1:10" hidden="1">
      <c r="A133" s="116" t="s">
        <v>809</v>
      </c>
      <c r="B133" s="116" t="s">
        <v>810</v>
      </c>
      <c r="C133" s="116" t="s">
        <v>1712</v>
      </c>
      <c r="D133" s="116" t="s">
        <v>754</v>
      </c>
      <c r="E133" s="116" t="s">
        <v>755</v>
      </c>
      <c r="F133" s="116" t="s">
        <v>737</v>
      </c>
      <c r="G133" s="116" t="s">
        <v>133</v>
      </c>
      <c r="H133" s="116">
        <v>5</v>
      </c>
      <c r="I133" s="116" t="s">
        <v>1175</v>
      </c>
      <c r="J133" s="116" t="s">
        <v>2048</v>
      </c>
    </row>
    <row r="134" spans="1:10" hidden="1">
      <c r="A134" s="116" t="s">
        <v>809</v>
      </c>
      <c r="B134" s="116" t="s">
        <v>810</v>
      </c>
      <c r="C134" s="116" t="s">
        <v>1710</v>
      </c>
      <c r="D134" s="116" t="s">
        <v>754</v>
      </c>
      <c r="E134" s="116" t="s">
        <v>755</v>
      </c>
      <c r="F134" s="116" t="s">
        <v>737</v>
      </c>
      <c r="G134" s="116" t="s">
        <v>133</v>
      </c>
      <c r="H134" s="116">
        <v>2</v>
      </c>
      <c r="I134" s="116" t="s">
        <v>1175</v>
      </c>
      <c r="J134" s="116" t="s">
        <v>2048</v>
      </c>
    </row>
    <row r="135" spans="1:10" hidden="1">
      <c r="A135" s="116" t="s">
        <v>809</v>
      </c>
      <c r="B135" s="116" t="s">
        <v>810</v>
      </c>
      <c r="C135" s="116" t="s">
        <v>1713</v>
      </c>
      <c r="D135" s="116" t="s">
        <v>754</v>
      </c>
      <c r="E135" s="116" t="s">
        <v>755</v>
      </c>
      <c r="F135" s="116" t="s">
        <v>737</v>
      </c>
      <c r="G135" s="116" t="s">
        <v>133</v>
      </c>
      <c r="H135" s="116">
        <v>5</v>
      </c>
      <c r="I135" s="116" t="s">
        <v>1175</v>
      </c>
      <c r="J135" s="116" t="s">
        <v>2048</v>
      </c>
    </row>
    <row r="136" spans="1:10" hidden="1">
      <c r="A136" s="116" t="s">
        <v>809</v>
      </c>
      <c r="B136" s="116" t="s">
        <v>810</v>
      </c>
      <c r="C136" s="116" t="s">
        <v>1714</v>
      </c>
      <c r="D136" s="116" t="s">
        <v>754</v>
      </c>
      <c r="E136" s="116" t="s">
        <v>755</v>
      </c>
      <c r="F136" s="116" t="s">
        <v>737</v>
      </c>
      <c r="G136" s="116" t="s">
        <v>133</v>
      </c>
      <c r="H136" s="116">
        <v>3</v>
      </c>
      <c r="I136" s="116" t="s">
        <v>1175</v>
      </c>
      <c r="J136" s="116" t="s">
        <v>2048</v>
      </c>
    </row>
    <row r="137" spans="1:10" hidden="1">
      <c r="A137" s="116" t="s">
        <v>809</v>
      </c>
      <c r="B137" s="116" t="s">
        <v>810</v>
      </c>
      <c r="C137" s="116" t="s">
        <v>1715</v>
      </c>
      <c r="D137" s="116" t="s">
        <v>754</v>
      </c>
      <c r="E137" s="116" t="s">
        <v>755</v>
      </c>
      <c r="F137" s="116" t="s">
        <v>737</v>
      </c>
      <c r="G137" s="116" t="s">
        <v>133</v>
      </c>
      <c r="H137" s="116">
        <v>7</v>
      </c>
      <c r="I137" s="116" t="s">
        <v>1175</v>
      </c>
      <c r="J137" s="116" t="s">
        <v>2048</v>
      </c>
    </row>
    <row r="138" spans="1:10" hidden="1">
      <c r="A138" s="116" t="s">
        <v>809</v>
      </c>
      <c r="B138" s="116" t="s">
        <v>810</v>
      </c>
      <c r="C138" s="116" t="s">
        <v>1716</v>
      </c>
      <c r="D138" s="116" t="s">
        <v>754</v>
      </c>
      <c r="E138" s="116" t="s">
        <v>755</v>
      </c>
      <c r="F138" s="116" t="s">
        <v>737</v>
      </c>
      <c r="G138" s="116" t="s">
        <v>133</v>
      </c>
      <c r="H138" s="116">
        <v>2</v>
      </c>
      <c r="I138" s="116" t="s">
        <v>1175</v>
      </c>
      <c r="J138" s="116" t="s">
        <v>2048</v>
      </c>
    </row>
    <row r="139" spans="1:10">
      <c r="A139" s="116" t="s">
        <v>836</v>
      </c>
      <c r="B139" s="118" t="s">
        <v>837</v>
      </c>
      <c r="C139" s="118" t="s">
        <v>1733</v>
      </c>
      <c r="D139" s="118" t="s">
        <v>754</v>
      </c>
      <c r="E139" s="118" t="s">
        <v>755</v>
      </c>
      <c r="F139" s="118" t="s">
        <v>737</v>
      </c>
      <c r="G139" s="118" t="s">
        <v>133</v>
      </c>
      <c r="H139" s="118">
        <v>4</v>
      </c>
      <c r="I139" s="118" t="s">
        <v>1175</v>
      </c>
      <c r="J139" s="119" t="s">
        <v>2091</v>
      </c>
    </row>
    <row r="140" spans="1:10">
      <c r="A140" s="116" t="s">
        <v>836</v>
      </c>
      <c r="B140" s="118" t="s">
        <v>837</v>
      </c>
      <c r="C140" s="118" t="s">
        <v>845</v>
      </c>
      <c r="D140" s="118" t="s">
        <v>754</v>
      </c>
      <c r="E140" s="118" t="s">
        <v>755</v>
      </c>
      <c r="F140" s="118" t="s">
        <v>737</v>
      </c>
      <c r="G140" s="118" t="s">
        <v>133</v>
      </c>
      <c r="H140" s="118">
        <v>3</v>
      </c>
      <c r="I140" s="118" t="s">
        <v>1175</v>
      </c>
      <c r="J140" s="119" t="s">
        <v>2091</v>
      </c>
    </row>
    <row r="141" spans="1:10" hidden="1">
      <c r="A141" s="116" t="s">
        <v>1278</v>
      </c>
      <c r="B141" s="116" t="s">
        <v>40</v>
      </c>
      <c r="C141" s="116" t="s">
        <v>1289</v>
      </c>
      <c r="D141" s="116" t="s">
        <v>754</v>
      </c>
      <c r="E141" s="116" t="s">
        <v>755</v>
      </c>
      <c r="F141" s="116" t="s">
        <v>737</v>
      </c>
      <c r="G141" s="116" t="s">
        <v>133</v>
      </c>
      <c r="H141" s="116">
        <v>3</v>
      </c>
      <c r="I141" s="116" t="s">
        <v>1175</v>
      </c>
      <c r="J141" s="116" t="s">
        <v>2048</v>
      </c>
    </row>
    <row r="142" spans="1:10" hidden="1">
      <c r="A142" s="116" t="s">
        <v>1297</v>
      </c>
      <c r="B142" s="116" t="s">
        <v>1298</v>
      </c>
      <c r="C142" s="116" t="s">
        <v>1742</v>
      </c>
      <c r="D142" s="116" t="s">
        <v>754</v>
      </c>
      <c r="E142" s="116" t="s">
        <v>755</v>
      </c>
      <c r="F142" s="116" t="s">
        <v>737</v>
      </c>
      <c r="G142" s="116" t="s">
        <v>133</v>
      </c>
      <c r="H142" s="116">
        <v>7</v>
      </c>
      <c r="I142" s="116" t="s">
        <v>1175</v>
      </c>
      <c r="J142" s="116" t="s">
        <v>2048</v>
      </c>
    </row>
    <row r="143" spans="1:10" hidden="1">
      <c r="A143" s="116" t="s">
        <v>1369</v>
      </c>
      <c r="B143" s="116" t="s">
        <v>116</v>
      </c>
      <c r="C143" s="116" t="s">
        <v>1377</v>
      </c>
      <c r="D143" s="116" t="s">
        <v>754</v>
      </c>
      <c r="E143" s="116" t="s">
        <v>755</v>
      </c>
      <c r="F143" s="116" t="s">
        <v>737</v>
      </c>
      <c r="G143" s="116" t="s">
        <v>133</v>
      </c>
      <c r="H143" s="116">
        <v>3</v>
      </c>
      <c r="I143" s="116" t="s">
        <v>1175</v>
      </c>
      <c r="J143" s="116" t="s">
        <v>2048</v>
      </c>
    </row>
    <row r="144" spans="1:10" hidden="1">
      <c r="A144" s="116" t="s">
        <v>888</v>
      </c>
      <c r="B144" s="116" t="s">
        <v>889</v>
      </c>
      <c r="C144" s="116" t="s">
        <v>2075</v>
      </c>
      <c r="D144" s="116" t="s">
        <v>754</v>
      </c>
      <c r="E144" s="116" t="s">
        <v>755</v>
      </c>
      <c r="F144" s="116" t="s">
        <v>737</v>
      </c>
      <c r="G144" s="116" t="s">
        <v>133</v>
      </c>
      <c r="H144" s="116">
        <v>1</v>
      </c>
      <c r="I144" s="116" t="s">
        <v>1175</v>
      </c>
      <c r="J144" s="116" t="s">
        <v>2048</v>
      </c>
    </row>
    <row r="145" spans="1:10" hidden="1">
      <c r="A145" s="116" t="s">
        <v>888</v>
      </c>
      <c r="B145" s="116" t="s">
        <v>889</v>
      </c>
      <c r="C145" s="116" t="s">
        <v>1389</v>
      </c>
      <c r="D145" s="116" t="s">
        <v>754</v>
      </c>
      <c r="E145" s="116" t="s">
        <v>755</v>
      </c>
      <c r="F145" s="116" t="s">
        <v>737</v>
      </c>
      <c r="G145" s="116" t="s">
        <v>133</v>
      </c>
      <c r="H145" s="116">
        <v>7</v>
      </c>
      <c r="I145" s="116" t="s">
        <v>1175</v>
      </c>
      <c r="J145" s="116" t="s">
        <v>2048</v>
      </c>
    </row>
    <row r="146" spans="1:10" hidden="1">
      <c r="A146" s="116" t="s">
        <v>902</v>
      </c>
      <c r="B146" s="116" t="s">
        <v>903</v>
      </c>
      <c r="C146" s="116" t="s">
        <v>2076</v>
      </c>
      <c r="D146" s="116" t="s">
        <v>754</v>
      </c>
      <c r="E146" s="116" t="s">
        <v>755</v>
      </c>
      <c r="F146" s="116" t="s">
        <v>737</v>
      </c>
      <c r="G146" s="116" t="s">
        <v>133</v>
      </c>
      <c r="H146" s="116">
        <v>4</v>
      </c>
      <c r="I146" s="116" t="s">
        <v>1175</v>
      </c>
      <c r="J146" s="116" t="s">
        <v>2048</v>
      </c>
    </row>
    <row r="147" spans="1:10" hidden="1">
      <c r="A147" s="116" t="s">
        <v>902</v>
      </c>
      <c r="B147" s="116" t="s">
        <v>903</v>
      </c>
      <c r="C147" s="116" t="s">
        <v>2077</v>
      </c>
      <c r="D147" s="116" t="s">
        <v>754</v>
      </c>
      <c r="E147" s="116" t="s">
        <v>755</v>
      </c>
      <c r="F147" s="116" t="s">
        <v>737</v>
      </c>
      <c r="G147" s="116" t="s">
        <v>133</v>
      </c>
      <c r="H147" s="116">
        <v>3</v>
      </c>
      <c r="I147" s="116" t="s">
        <v>1175</v>
      </c>
      <c r="J147" s="116" t="s">
        <v>2048</v>
      </c>
    </row>
    <row r="148" spans="1:10" hidden="1">
      <c r="A148" s="116" t="s">
        <v>902</v>
      </c>
      <c r="B148" s="116" t="s">
        <v>903</v>
      </c>
      <c r="C148" s="116" t="s">
        <v>2078</v>
      </c>
      <c r="D148" s="116" t="s">
        <v>754</v>
      </c>
      <c r="E148" s="116" t="s">
        <v>755</v>
      </c>
      <c r="F148" s="116" t="s">
        <v>737</v>
      </c>
      <c r="G148" s="116" t="s">
        <v>133</v>
      </c>
      <c r="H148" s="116">
        <v>3</v>
      </c>
      <c r="I148" s="116" t="s">
        <v>1175</v>
      </c>
      <c r="J148" s="116" t="s">
        <v>2048</v>
      </c>
    </row>
    <row r="149" spans="1:10" hidden="1">
      <c r="A149" s="116" t="s">
        <v>902</v>
      </c>
      <c r="B149" s="116" t="s">
        <v>903</v>
      </c>
      <c r="C149" s="116" t="s">
        <v>1416</v>
      </c>
      <c r="D149" s="116" t="s">
        <v>754</v>
      </c>
      <c r="E149" s="116" t="s">
        <v>755</v>
      </c>
      <c r="F149" s="116" t="s">
        <v>737</v>
      </c>
      <c r="G149" s="116" t="s">
        <v>133</v>
      </c>
      <c r="H149" s="116">
        <v>3</v>
      </c>
      <c r="I149" s="116" t="s">
        <v>1175</v>
      </c>
      <c r="J149" s="116" t="s">
        <v>2048</v>
      </c>
    </row>
    <row r="150" spans="1:10" hidden="1">
      <c r="A150" s="116" t="s">
        <v>1421</v>
      </c>
      <c r="B150" s="116" t="s">
        <v>1422</v>
      </c>
      <c r="C150" s="116" t="s">
        <v>1426</v>
      </c>
      <c r="D150" s="116" t="s">
        <v>754</v>
      </c>
      <c r="E150" s="116" t="s">
        <v>755</v>
      </c>
      <c r="F150" s="116" t="s">
        <v>737</v>
      </c>
      <c r="G150" s="116" t="s">
        <v>133</v>
      </c>
      <c r="H150" s="116">
        <v>3</v>
      </c>
      <c r="I150" s="116" t="s">
        <v>1175</v>
      </c>
      <c r="J150" s="116" t="s">
        <v>2048</v>
      </c>
    </row>
    <row r="151" spans="1:10" hidden="1">
      <c r="A151" s="116" t="s">
        <v>1430</v>
      </c>
      <c r="B151" s="116" t="s">
        <v>117</v>
      </c>
      <c r="C151" s="116" t="s">
        <v>1439</v>
      </c>
      <c r="D151" s="116" t="s">
        <v>754</v>
      </c>
      <c r="E151" s="116" t="s">
        <v>755</v>
      </c>
      <c r="F151" s="116" t="s">
        <v>737</v>
      </c>
      <c r="G151" s="116" t="s">
        <v>133</v>
      </c>
      <c r="H151" s="116">
        <v>2</v>
      </c>
      <c r="I151" s="116" t="s">
        <v>1175</v>
      </c>
      <c r="J151" s="116" t="s">
        <v>2048</v>
      </c>
    </row>
    <row r="152" spans="1:10" hidden="1">
      <c r="A152" s="116" t="s">
        <v>1430</v>
      </c>
      <c r="B152" s="116" t="s">
        <v>117</v>
      </c>
      <c r="C152" s="116" t="s">
        <v>2079</v>
      </c>
      <c r="D152" s="116" t="s">
        <v>754</v>
      </c>
      <c r="E152" s="116" t="s">
        <v>755</v>
      </c>
      <c r="F152" s="116" t="s">
        <v>737</v>
      </c>
      <c r="G152" s="116" t="s">
        <v>133</v>
      </c>
      <c r="H152" s="116">
        <v>1</v>
      </c>
      <c r="I152" s="116" t="s">
        <v>1175</v>
      </c>
      <c r="J152" s="116" t="s">
        <v>2048</v>
      </c>
    </row>
    <row r="153" spans="1:10" hidden="1">
      <c r="A153" s="116" t="s">
        <v>1450</v>
      </c>
      <c r="B153" s="116" t="s">
        <v>118</v>
      </c>
      <c r="C153" s="116" t="s">
        <v>1768</v>
      </c>
      <c r="D153" s="116" t="s">
        <v>754</v>
      </c>
      <c r="E153" s="116" t="s">
        <v>755</v>
      </c>
      <c r="F153" s="116" t="s">
        <v>737</v>
      </c>
      <c r="G153" s="116" t="s">
        <v>133</v>
      </c>
      <c r="H153" s="116">
        <v>1</v>
      </c>
      <c r="I153" s="116" t="s">
        <v>1175</v>
      </c>
      <c r="J153" s="116" t="s">
        <v>2048</v>
      </c>
    </row>
    <row r="154" spans="1:10" hidden="1">
      <c r="A154" s="116" t="s">
        <v>1087</v>
      </c>
      <c r="B154" s="116" t="s">
        <v>218</v>
      </c>
      <c r="C154" s="116" t="s">
        <v>1455</v>
      </c>
      <c r="D154" s="116" t="s">
        <v>754</v>
      </c>
      <c r="E154" s="116" t="s">
        <v>755</v>
      </c>
      <c r="F154" s="116" t="s">
        <v>737</v>
      </c>
      <c r="G154" s="116" t="s">
        <v>133</v>
      </c>
      <c r="H154" s="116">
        <v>2</v>
      </c>
      <c r="I154" s="116" t="s">
        <v>1175</v>
      </c>
      <c r="J154" s="116" t="s">
        <v>2048</v>
      </c>
    </row>
    <row r="155" spans="1:10" hidden="1">
      <c r="A155" s="116" t="s">
        <v>1087</v>
      </c>
      <c r="B155" s="116" t="s">
        <v>218</v>
      </c>
      <c r="C155" s="116" t="s">
        <v>1490</v>
      </c>
      <c r="D155" s="116" t="s">
        <v>754</v>
      </c>
      <c r="E155" s="116" t="s">
        <v>755</v>
      </c>
      <c r="F155" s="116" t="s">
        <v>737</v>
      </c>
      <c r="G155" s="116" t="s">
        <v>133</v>
      </c>
      <c r="H155" s="116">
        <v>2</v>
      </c>
      <c r="I155" s="116" t="s">
        <v>1175</v>
      </c>
      <c r="J155" s="116" t="s">
        <v>2048</v>
      </c>
    </row>
    <row r="156" spans="1:10" hidden="1">
      <c r="A156" s="116" t="s">
        <v>1087</v>
      </c>
      <c r="B156" s="116" t="s">
        <v>218</v>
      </c>
      <c r="C156" s="116" t="s">
        <v>1457</v>
      </c>
      <c r="D156" s="116" t="s">
        <v>754</v>
      </c>
      <c r="E156" s="116" t="s">
        <v>755</v>
      </c>
      <c r="F156" s="116" t="s">
        <v>737</v>
      </c>
      <c r="G156" s="116" t="s">
        <v>133</v>
      </c>
      <c r="H156" s="116">
        <v>2</v>
      </c>
      <c r="I156" s="116" t="s">
        <v>1175</v>
      </c>
      <c r="J156" s="116" t="s">
        <v>2048</v>
      </c>
    </row>
    <row r="157" spans="1:10" hidden="1">
      <c r="A157" s="116" t="s">
        <v>1087</v>
      </c>
      <c r="B157" s="116" t="s">
        <v>218</v>
      </c>
      <c r="C157" s="116" t="s">
        <v>1494</v>
      </c>
      <c r="D157" s="116" t="s">
        <v>754</v>
      </c>
      <c r="E157" s="116" t="s">
        <v>755</v>
      </c>
      <c r="F157" s="116" t="s">
        <v>737</v>
      </c>
      <c r="G157" s="116" t="s">
        <v>133</v>
      </c>
      <c r="H157" s="116">
        <v>1</v>
      </c>
      <c r="I157" s="116" t="s">
        <v>1175</v>
      </c>
      <c r="J157" s="116" t="s">
        <v>2048</v>
      </c>
    </row>
    <row r="158" spans="1:10" hidden="1">
      <c r="A158" s="116" t="s">
        <v>1087</v>
      </c>
      <c r="B158" s="116" t="s">
        <v>218</v>
      </c>
      <c r="C158" s="116" t="s">
        <v>1496</v>
      </c>
      <c r="D158" s="116" t="s">
        <v>754</v>
      </c>
      <c r="E158" s="116" t="s">
        <v>755</v>
      </c>
      <c r="F158" s="116" t="s">
        <v>737</v>
      </c>
      <c r="G158" s="116" t="s">
        <v>133</v>
      </c>
      <c r="H158" s="116">
        <v>1</v>
      </c>
      <c r="I158" s="116" t="s">
        <v>1175</v>
      </c>
      <c r="J158" s="116" t="s">
        <v>2048</v>
      </c>
    </row>
    <row r="159" spans="1:10" hidden="1">
      <c r="A159" s="116" t="s">
        <v>1087</v>
      </c>
      <c r="B159" s="116" t="s">
        <v>218</v>
      </c>
      <c r="C159" s="116" t="s">
        <v>2080</v>
      </c>
      <c r="D159" s="116" t="s">
        <v>754</v>
      </c>
      <c r="E159" s="116" t="s">
        <v>755</v>
      </c>
      <c r="F159" s="116" t="s">
        <v>737</v>
      </c>
      <c r="G159" s="116" t="s">
        <v>133</v>
      </c>
      <c r="H159" s="116">
        <v>1</v>
      </c>
      <c r="I159" s="116" t="s">
        <v>1175</v>
      </c>
      <c r="J159" s="116" t="s">
        <v>2048</v>
      </c>
    </row>
    <row r="160" spans="1:10" hidden="1">
      <c r="A160" s="116" t="s">
        <v>1087</v>
      </c>
      <c r="B160" s="116" t="s">
        <v>218</v>
      </c>
      <c r="C160" s="116" t="s">
        <v>1498</v>
      </c>
      <c r="D160" s="116" t="s">
        <v>754</v>
      </c>
      <c r="E160" s="116" t="s">
        <v>755</v>
      </c>
      <c r="F160" s="116" t="s">
        <v>737</v>
      </c>
      <c r="G160" s="116" t="s">
        <v>133</v>
      </c>
      <c r="H160" s="116">
        <v>3</v>
      </c>
      <c r="I160" s="116" t="s">
        <v>1175</v>
      </c>
      <c r="J160" s="116" t="s">
        <v>2048</v>
      </c>
    </row>
    <row r="161" spans="1:10" hidden="1">
      <c r="A161" s="116" t="s">
        <v>1087</v>
      </c>
      <c r="B161" s="116" t="s">
        <v>218</v>
      </c>
      <c r="C161" s="116" t="s">
        <v>1500</v>
      </c>
      <c r="D161" s="116" t="s">
        <v>754</v>
      </c>
      <c r="E161" s="116" t="s">
        <v>755</v>
      </c>
      <c r="F161" s="116" t="s">
        <v>737</v>
      </c>
      <c r="G161" s="116" t="s">
        <v>133</v>
      </c>
      <c r="H161" s="116">
        <v>1</v>
      </c>
      <c r="I161" s="116" t="s">
        <v>1175</v>
      </c>
      <c r="J161" s="116" t="s">
        <v>2048</v>
      </c>
    </row>
    <row r="162" spans="1:10" hidden="1">
      <c r="A162" s="116" t="s">
        <v>1115</v>
      </c>
      <c r="B162" s="116" t="s">
        <v>1116</v>
      </c>
      <c r="C162" s="116" t="s">
        <v>1550</v>
      </c>
      <c r="D162" s="116" t="s">
        <v>754</v>
      </c>
      <c r="E162" s="116" t="s">
        <v>755</v>
      </c>
      <c r="F162" s="116" t="s">
        <v>737</v>
      </c>
      <c r="G162" s="116" t="s">
        <v>133</v>
      </c>
      <c r="H162" s="116">
        <v>7</v>
      </c>
      <c r="I162" s="116" t="s">
        <v>1175</v>
      </c>
      <c r="J162" s="116" t="s">
        <v>2048</v>
      </c>
    </row>
    <row r="163" spans="1:10" hidden="1">
      <c r="A163" s="116" t="s">
        <v>1115</v>
      </c>
      <c r="B163" s="116" t="s">
        <v>1116</v>
      </c>
      <c r="C163" s="116" t="s">
        <v>1578</v>
      </c>
      <c r="D163" s="116" t="s">
        <v>754</v>
      </c>
      <c r="E163" s="116" t="s">
        <v>755</v>
      </c>
      <c r="F163" s="116" t="s">
        <v>737</v>
      </c>
      <c r="G163" s="116" t="s">
        <v>133</v>
      </c>
      <c r="H163" s="116">
        <v>7</v>
      </c>
      <c r="I163" s="116" t="s">
        <v>1175</v>
      </c>
      <c r="J163" s="116" t="s">
        <v>2048</v>
      </c>
    </row>
    <row r="164" spans="1:10" hidden="1">
      <c r="A164" s="116" t="s">
        <v>1137</v>
      </c>
      <c r="B164" s="116" t="s">
        <v>1138</v>
      </c>
      <c r="C164" s="116" t="s">
        <v>2081</v>
      </c>
      <c r="D164" s="116" t="s">
        <v>754</v>
      </c>
      <c r="E164" s="116" t="s">
        <v>755</v>
      </c>
      <c r="F164" s="116" t="s">
        <v>737</v>
      </c>
      <c r="G164" s="116" t="s">
        <v>133</v>
      </c>
      <c r="H164" s="116">
        <v>7</v>
      </c>
      <c r="I164" s="116" t="s">
        <v>1175</v>
      </c>
      <c r="J164" s="116" t="s">
        <v>2048</v>
      </c>
    </row>
    <row r="165" spans="1:10" hidden="1">
      <c r="A165" s="116" t="s">
        <v>1634</v>
      </c>
      <c r="B165" s="116" t="s">
        <v>1779</v>
      </c>
      <c r="C165" s="116" t="s">
        <v>1804</v>
      </c>
      <c r="D165" s="116" t="s">
        <v>754</v>
      </c>
      <c r="E165" s="116" t="s">
        <v>755</v>
      </c>
      <c r="F165" s="116" t="s">
        <v>737</v>
      </c>
      <c r="G165" s="116" t="s">
        <v>133</v>
      </c>
      <c r="H165" s="116">
        <v>3</v>
      </c>
      <c r="I165" s="116" t="s">
        <v>1175</v>
      </c>
      <c r="J165" s="116" t="s">
        <v>2048</v>
      </c>
    </row>
    <row r="166" spans="1:10" hidden="1">
      <c r="A166" s="116" t="s">
        <v>1166</v>
      </c>
      <c r="B166" s="116" t="s">
        <v>1167</v>
      </c>
      <c r="C166" s="116" t="s">
        <v>2082</v>
      </c>
      <c r="D166" s="116" t="s">
        <v>754</v>
      </c>
      <c r="E166" s="116" t="s">
        <v>755</v>
      </c>
      <c r="F166" s="116" t="s">
        <v>737</v>
      </c>
      <c r="G166" s="116" t="s">
        <v>133</v>
      </c>
      <c r="H166" s="116">
        <v>1</v>
      </c>
      <c r="I166" s="116" t="s">
        <v>1175</v>
      </c>
      <c r="J166" s="116" t="s">
        <v>2048</v>
      </c>
    </row>
    <row r="167" spans="1:10" hidden="1">
      <c r="A167" s="116" t="s">
        <v>683</v>
      </c>
      <c r="B167" s="116" t="s">
        <v>684</v>
      </c>
      <c r="C167" s="116" t="s">
        <v>1677</v>
      </c>
      <c r="D167" s="116" t="s">
        <v>698</v>
      </c>
      <c r="E167" s="116" t="s">
        <v>699</v>
      </c>
      <c r="F167" s="116" t="s">
        <v>689</v>
      </c>
      <c r="G167" s="116" t="s">
        <v>690</v>
      </c>
      <c r="H167" s="116">
        <v>7</v>
      </c>
      <c r="I167" s="116" t="s">
        <v>1175</v>
      </c>
      <c r="J167" s="116" t="s">
        <v>2048</v>
      </c>
    </row>
    <row r="168" spans="1:10" hidden="1">
      <c r="A168" s="116" t="s">
        <v>709</v>
      </c>
      <c r="B168" s="116" t="s">
        <v>710</v>
      </c>
      <c r="C168" s="116" t="s">
        <v>1683</v>
      </c>
      <c r="D168" s="116" t="s">
        <v>712</v>
      </c>
      <c r="E168" s="116" t="s">
        <v>713</v>
      </c>
      <c r="F168" s="116" t="s">
        <v>689</v>
      </c>
      <c r="G168" s="116" t="s">
        <v>690</v>
      </c>
      <c r="H168" s="116">
        <v>5</v>
      </c>
      <c r="I168" s="116" t="s">
        <v>1175</v>
      </c>
      <c r="J168" s="116" t="s">
        <v>2048</v>
      </c>
    </row>
    <row r="169" spans="1:10" hidden="1">
      <c r="A169" s="116" t="s">
        <v>709</v>
      </c>
      <c r="B169" s="116" t="s">
        <v>710</v>
      </c>
      <c r="C169" s="116" t="s">
        <v>1684</v>
      </c>
      <c r="D169" s="116" t="s">
        <v>712</v>
      </c>
      <c r="E169" s="116" t="s">
        <v>713</v>
      </c>
      <c r="F169" s="116" t="s">
        <v>689</v>
      </c>
      <c r="G169" s="116" t="s">
        <v>690</v>
      </c>
      <c r="H169" s="116">
        <v>2</v>
      </c>
      <c r="I169" s="116" t="s">
        <v>1175</v>
      </c>
      <c r="J169" s="116" t="s">
        <v>2048</v>
      </c>
    </row>
    <row r="170" spans="1:10" hidden="1">
      <c r="A170" s="116" t="s">
        <v>709</v>
      </c>
      <c r="B170" s="116" t="s">
        <v>710</v>
      </c>
      <c r="C170" s="116" t="s">
        <v>1685</v>
      </c>
      <c r="D170" s="116" t="s">
        <v>712</v>
      </c>
      <c r="E170" s="116" t="s">
        <v>713</v>
      </c>
      <c r="F170" s="116" t="s">
        <v>689</v>
      </c>
      <c r="G170" s="116" t="s">
        <v>690</v>
      </c>
      <c r="H170" s="116">
        <v>5</v>
      </c>
      <c r="I170" s="116" t="s">
        <v>1175</v>
      </c>
      <c r="J170" s="116" t="s">
        <v>2048</v>
      </c>
    </row>
    <row r="171" spans="1:10" hidden="1">
      <c r="A171" s="116" t="s">
        <v>709</v>
      </c>
      <c r="B171" s="116" t="s">
        <v>710</v>
      </c>
      <c r="C171" s="116" t="s">
        <v>1686</v>
      </c>
      <c r="D171" s="116" t="s">
        <v>712</v>
      </c>
      <c r="E171" s="116" t="s">
        <v>713</v>
      </c>
      <c r="F171" s="116" t="s">
        <v>689</v>
      </c>
      <c r="G171" s="116" t="s">
        <v>690</v>
      </c>
      <c r="H171" s="116">
        <v>5</v>
      </c>
      <c r="I171" s="116" t="s">
        <v>1175</v>
      </c>
      <c r="J171" s="116" t="s">
        <v>2048</v>
      </c>
    </row>
    <row r="172" spans="1:10" hidden="1">
      <c r="A172" s="116" t="s">
        <v>683</v>
      </c>
      <c r="B172" s="116" t="s">
        <v>684</v>
      </c>
      <c r="C172" s="116" t="s">
        <v>1676</v>
      </c>
      <c r="D172" s="116" t="s">
        <v>687</v>
      </c>
      <c r="E172" s="116" t="s">
        <v>688</v>
      </c>
      <c r="F172" s="116" t="s">
        <v>689</v>
      </c>
      <c r="G172" s="116" t="s">
        <v>690</v>
      </c>
      <c r="H172" s="116">
        <v>7</v>
      </c>
      <c r="I172" s="116" t="s">
        <v>1175</v>
      </c>
      <c r="J172" s="116" t="s">
        <v>2048</v>
      </c>
    </row>
    <row r="173" spans="1:10" hidden="1">
      <c r="A173" s="116" t="s">
        <v>738</v>
      </c>
      <c r="B173" s="116" t="s">
        <v>739</v>
      </c>
      <c r="C173" s="116" t="s">
        <v>1688</v>
      </c>
      <c r="D173" s="116" t="s">
        <v>1214</v>
      </c>
      <c r="E173" s="116" t="s">
        <v>1215</v>
      </c>
      <c r="F173" s="116" t="s">
        <v>737</v>
      </c>
      <c r="G173" s="116" t="s">
        <v>133</v>
      </c>
      <c r="H173" s="116">
        <v>2</v>
      </c>
      <c r="I173" s="116" t="s">
        <v>1175</v>
      </c>
      <c r="J173" s="116" t="s">
        <v>2048</v>
      </c>
    </row>
    <row r="174" spans="1:10" hidden="1">
      <c r="A174" s="116" t="s">
        <v>1278</v>
      </c>
      <c r="B174" s="116" t="s">
        <v>40</v>
      </c>
      <c r="C174" s="116" t="s">
        <v>1287</v>
      </c>
      <c r="D174" s="116" t="s">
        <v>1214</v>
      </c>
      <c r="E174" s="116" t="s">
        <v>1215</v>
      </c>
      <c r="F174" s="116" t="s">
        <v>737</v>
      </c>
      <c r="G174" s="116" t="s">
        <v>133</v>
      </c>
      <c r="H174" s="116">
        <v>5</v>
      </c>
      <c r="I174" s="116" t="s">
        <v>1175</v>
      </c>
      <c r="J174" s="116" t="s">
        <v>2048</v>
      </c>
    </row>
    <row r="175" spans="1:10" hidden="1">
      <c r="A175" s="116" t="s">
        <v>1087</v>
      </c>
      <c r="B175" s="116" t="s">
        <v>218</v>
      </c>
      <c r="C175" s="116" t="s">
        <v>1523</v>
      </c>
      <c r="D175" s="116" t="s">
        <v>1524</v>
      </c>
      <c r="E175" s="116" t="s">
        <v>1525</v>
      </c>
      <c r="F175" s="116" t="s">
        <v>689</v>
      </c>
      <c r="G175" s="116" t="s">
        <v>690</v>
      </c>
      <c r="H175" s="116">
        <v>3</v>
      </c>
      <c r="I175" s="116" t="s">
        <v>1175</v>
      </c>
      <c r="J175" s="116" t="s">
        <v>2048</v>
      </c>
    </row>
    <row r="176" spans="1:10" hidden="1">
      <c r="A176" s="116" t="s">
        <v>1087</v>
      </c>
      <c r="B176" s="116" t="s">
        <v>218</v>
      </c>
      <c r="C176" s="116" t="s">
        <v>2066</v>
      </c>
      <c r="D176" s="116" t="s">
        <v>1524</v>
      </c>
      <c r="E176" s="116" t="s">
        <v>1525</v>
      </c>
      <c r="F176" s="116" t="s">
        <v>689</v>
      </c>
      <c r="G176" s="116" t="s">
        <v>690</v>
      </c>
      <c r="H176" s="116">
        <v>7</v>
      </c>
      <c r="I176" s="116" t="s">
        <v>1175</v>
      </c>
      <c r="J176" s="116" t="s">
        <v>2048</v>
      </c>
    </row>
    <row r="177" spans="1:10" hidden="1">
      <c r="A177" s="116" t="s">
        <v>1087</v>
      </c>
      <c r="B177" s="116" t="s">
        <v>218</v>
      </c>
      <c r="C177" s="116" t="s">
        <v>1516</v>
      </c>
      <c r="D177" s="116" t="s">
        <v>1524</v>
      </c>
      <c r="E177" s="116" t="s">
        <v>1525</v>
      </c>
      <c r="F177" s="116" t="s">
        <v>689</v>
      </c>
      <c r="G177" s="116" t="s">
        <v>690</v>
      </c>
      <c r="H177" s="116">
        <v>4</v>
      </c>
      <c r="I177" s="116" t="s">
        <v>1175</v>
      </c>
      <c r="J177" s="116" t="s">
        <v>2048</v>
      </c>
    </row>
    <row r="178" spans="1:10" hidden="1">
      <c r="A178" s="116" t="s">
        <v>809</v>
      </c>
      <c r="B178" s="116" t="s">
        <v>810</v>
      </c>
      <c r="C178" s="116" t="s">
        <v>1728</v>
      </c>
      <c r="D178" s="116" t="s">
        <v>1270</v>
      </c>
      <c r="E178" s="116" t="s">
        <v>1271</v>
      </c>
      <c r="F178" s="116" t="s">
        <v>689</v>
      </c>
      <c r="G178" s="116" t="s">
        <v>690</v>
      </c>
      <c r="H178" s="116">
        <v>3</v>
      </c>
      <c r="I178" s="116" t="s">
        <v>1175</v>
      </c>
      <c r="J178" s="116" t="s">
        <v>2048</v>
      </c>
    </row>
    <row r="179" spans="1:10" hidden="1">
      <c r="A179" s="116" t="s">
        <v>1115</v>
      </c>
      <c r="B179" s="116" t="s">
        <v>1116</v>
      </c>
      <c r="C179" s="116" t="s">
        <v>1550</v>
      </c>
      <c r="D179" s="116" t="s">
        <v>1567</v>
      </c>
      <c r="E179" s="116" t="s">
        <v>1568</v>
      </c>
      <c r="F179" s="116" t="s">
        <v>737</v>
      </c>
      <c r="G179" s="116" t="s">
        <v>133</v>
      </c>
      <c r="H179" s="116">
        <v>7</v>
      </c>
      <c r="I179" s="116" t="s">
        <v>1175</v>
      </c>
      <c r="J179" s="116" t="s">
        <v>2048</v>
      </c>
    </row>
    <row r="180" spans="1:10" hidden="1">
      <c r="A180" s="116" t="s">
        <v>1232</v>
      </c>
      <c r="B180" s="116" t="s">
        <v>1233</v>
      </c>
      <c r="C180" s="116" t="s">
        <v>1235</v>
      </c>
      <c r="D180" s="116" t="s">
        <v>1236</v>
      </c>
      <c r="E180" s="116" t="s">
        <v>1237</v>
      </c>
      <c r="F180" s="116" t="s">
        <v>737</v>
      </c>
      <c r="G180" s="116" t="s">
        <v>133</v>
      </c>
      <c r="H180" s="116">
        <v>1</v>
      </c>
      <c r="I180" s="116" t="s">
        <v>1175</v>
      </c>
      <c r="J180" s="116" t="s">
        <v>2048</v>
      </c>
    </row>
    <row r="181" spans="1:10" hidden="1">
      <c r="A181" s="116" t="s">
        <v>1087</v>
      </c>
      <c r="B181" s="116" t="s">
        <v>218</v>
      </c>
      <c r="C181" s="116" t="s">
        <v>943</v>
      </c>
      <c r="D181" s="116" t="s">
        <v>1236</v>
      </c>
      <c r="E181" s="116" t="s">
        <v>1237</v>
      </c>
      <c r="F181" s="116" t="s">
        <v>737</v>
      </c>
      <c r="G181" s="116" t="s">
        <v>133</v>
      </c>
      <c r="H181" s="116">
        <v>3</v>
      </c>
      <c r="I181" s="116" t="s">
        <v>1175</v>
      </c>
      <c r="J181" s="116" t="s">
        <v>2048</v>
      </c>
    </row>
    <row r="182" spans="1:10" hidden="1">
      <c r="A182" s="116" t="s">
        <v>1087</v>
      </c>
      <c r="B182" s="116" t="s">
        <v>218</v>
      </c>
      <c r="C182" s="116" t="s">
        <v>945</v>
      </c>
      <c r="D182" s="116" t="s">
        <v>1236</v>
      </c>
      <c r="E182" s="116" t="s">
        <v>1237</v>
      </c>
      <c r="F182" s="116" t="s">
        <v>737</v>
      </c>
      <c r="G182" s="116" t="s">
        <v>133</v>
      </c>
      <c r="H182" s="116">
        <v>3</v>
      </c>
      <c r="I182" s="116" t="s">
        <v>1175</v>
      </c>
      <c r="J182" s="116" t="s">
        <v>2048</v>
      </c>
    </row>
    <row r="183" spans="1:10" hidden="1">
      <c r="A183" s="116" t="s">
        <v>1087</v>
      </c>
      <c r="B183" s="116" t="s">
        <v>218</v>
      </c>
      <c r="C183" s="116" t="s">
        <v>1488</v>
      </c>
      <c r="D183" s="116" t="s">
        <v>1236</v>
      </c>
      <c r="E183" s="116" t="s">
        <v>1237</v>
      </c>
      <c r="F183" s="116" t="s">
        <v>737</v>
      </c>
      <c r="G183" s="116" t="s">
        <v>133</v>
      </c>
      <c r="H183" s="116">
        <v>3</v>
      </c>
      <c r="I183" s="116" t="s">
        <v>1175</v>
      </c>
      <c r="J183" s="116" t="s">
        <v>2048</v>
      </c>
    </row>
    <row r="184" spans="1:10" hidden="1">
      <c r="A184" s="116" t="s">
        <v>1115</v>
      </c>
      <c r="B184" s="116" t="s">
        <v>1116</v>
      </c>
      <c r="C184" s="116" t="s">
        <v>1558</v>
      </c>
      <c r="D184" s="116" t="s">
        <v>1236</v>
      </c>
      <c r="E184" s="116" t="s">
        <v>1237</v>
      </c>
      <c r="F184" s="116" t="s">
        <v>737</v>
      </c>
      <c r="G184" s="116" t="s">
        <v>133</v>
      </c>
      <c r="H184" s="116">
        <v>7</v>
      </c>
      <c r="I184" s="116" t="s">
        <v>1175</v>
      </c>
      <c r="J184" s="116" t="s">
        <v>2048</v>
      </c>
    </row>
    <row r="185" spans="1:10" hidden="1">
      <c r="A185" s="116" t="s">
        <v>1137</v>
      </c>
      <c r="B185" s="116" t="s">
        <v>1138</v>
      </c>
      <c r="C185" s="116" t="s">
        <v>2064</v>
      </c>
      <c r="D185" s="116" t="s">
        <v>1236</v>
      </c>
      <c r="E185" s="116" t="s">
        <v>1237</v>
      </c>
      <c r="F185" s="116" t="s">
        <v>737</v>
      </c>
      <c r="G185" s="116" t="s">
        <v>133</v>
      </c>
      <c r="H185" s="116">
        <v>7</v>
      </c>
      <c r="I185" s="116" t="s">
        <v>1175</v>
      </c>
      <c r="J185" s="116" t="s">
        <v>2048</v>
      </c>
    </row>
    <row r="186" spans="1:10" hidden="1">
      <c r="A186" s="116" t="s">
        <v>809</v>
      </c>
      <c r="B186" s="116" t="s">
        <v>810</v>
      </c>
      <c r="C186" s="116" t="s">
        <v>1720</v>
      </c>
      <c r="D186" s="116" t="s">
        <v>820</v>
      </c>
      <c r="E186" s="116" t="s">
        <v>821</v>
      </c>
      <c r="F186" s="116" t="s">
        <v>689</v>
      </c>
      <c r="G186" s="116" t="s">
        <v>690</v>
      </c>
      <c r="H186" s="116">
        <v>4</v>
      </c>
      <c r="I186" s="116" t="s">
        <v>1175</v>
      </c>
      <c r="J186" s="116" t="s">
        <v>2048</v>
      </c>
    </row>
    <row r="187" spans="1:10" hidden="1">
      <c r="A187" s="116" t="s">
        <v>809</v>
      </c>
      <c r="B187" s="116" t="s">
        <v>810</v>
      </c>
      <c r="C187" s="116" t="s">
        <v>1722</v>
      </c>
      <c r="D187" s="116" t="s">
        <v>820</v>
      </c>
      <c r="E187" s="116" t="s">
        <v>821</v>
      </c>
      <c r="F187" s="116" t="s">
        <v>689</v>
      </c>
      <c r="G187" s="116" t="s">
        <v>690</v>
      </c>
      <c r="H187" s="116">
        <v>4</v>
      </c>
      <c r="I187" s="116" t="s">
        <v>1175</v>
      </c>
      <c r="J187" s="116" t="s">
        <v>2048</v>
      </c>
    </row>
    <row r="188" spans="1:10" hidden="1">
      <c r="A188" s="116" t="s">
        <v>809</v>
      </c>
      <c r="B188" s="116" t="s">
        <v>810</v>
      </c>
      <c r="C188" s="116" t="s">
        <v>1725</v>
      </c>
      <c r="D188" s="116" t="s">
        <v>820</v>
      </c>
      <c r="E188" s="116" t="s">
        <v>821</v>
      </c>
      <c r="F188" s="116" t="s">
        <v>689</v>
      </c>
      <c r="G188" s="116" t="s">
        <v>690</v>
      </c>
      <c r="H188" s="116">
        <v>4</v>
      </c>
      <c r="I188" s="116" t="s">
        <v>1175</v>
      </c>
      <c r="J188" s="116" t="s">
        <v>2048</v>
      </c>
    </row>
    <row r="189" spans="1:10" hidden="1">
      <c r="A189" s="116" t="s">
        <v>809</v>
      </c>
      <c r="B189" s="116" t="s">
        <v>810</v>
      </c>
      <c r="C189" s="116" t="s">
        <v>1726</v>
      </c>
      <c r="D189" s="116" t="s">
        <v>820</v>
      </c>
      <c r="E189" s="116" t="s">
        <v>821</v>
      </c>
      <c r="F189" s="116" t="s">
        <v>689</v>
      </c>
      <c r="G189" s="116" t="s">
        <v>690</v>
      </c>
      <c r="H189" s="116">
        <v>4</v>
      </c>
      <c r="I189" s="116" t="s">
        <v>1175</v>
      </c>
      <c r="J189" s="116" t="s">
        <v>2048</v>
      </c>
    </row>
    <row r="190" spans="1:10" hidden="1">
      <c r="A190" s="116" t="s">
        <v>1115</v>
      </c>
      <c r="B190" s="116" t="s">
        <v>1116</v>
      </c>
      <c r="C190" s="116" t="s">
        <v>1564</v>
      </c>
      <c r="D190" s="116" t="s">
        <v>1785</v>
      </c>
      <c r="E190" s="116" t="s">
        <v>1786</v>
      </c>
      <c r="F190" s="116" t="s">
        <v>737</v>
      </c>
      <c r="G190" s="116" t="s">
        <v>133</v>
      </c>
      <c r="H190" s="116">
        <v>4</v>
      </c>
      <c r="I190" s="116" t="s">
        <v>1175</v>
      </c>
      <c r="J190" s="116" t="s">
        <v>2048</v>
      </c>
    </row>
    <row r="191" spans="1:10" hidden="1">
      <c r="A191" s="116" t="s">
        <v>1297</v>
      </c>
      <c r="B191" s="116" t="s">
        <v>1298</v>
      </c>
      <c r="C191" s="116" t="s">
        <v>1354</v>
      </c>
      <c r="D191" s="116" t="s">
        <v>1357</v>
      </c>
      <c r="E191" s="116" t="s">
        <v>1358</v>
      </c>
      <c r="F191" s="116" t="s">
        <v>689</v>
      </c>
      <c r="G191" s="116" t="s">
        <v>690</v>
      </c>
      <c r="H191" s="116">
        <v>7</v>
      </c>
      <c r="I191" s="116" t="s">
        <v>1175</v>
      </c>
      <c r="J191" s="116" t="s">
        <v>2048</v>
      </c>
    </row>
    <row r="192" spans="1:10" hidden="1">
      <c r="A192" s="116" t="s">
        <v>1297</v>
      </c>
      <c r="B192" s="116" t="s">
        <v>1298</v>
      </c>
      <c r="C192" s="116" t="s">
        <v>1360</v>
      </c>
      <c r="D192" s="116" t="s">
        <v>1357</v>
      </c>
      <c r="E192" s="116" t="s">
        <v>1358</v>
      </c>
      <c r="F192" s="116" t="s">
        <v>689</v>
      </c>
      <c r="G192" s="116" t="s">
        <v>690</v>
      </c>
      <c r="H192" s="116">
        <v>1</v>
      </c>
      <c r="I192" s="116" t="s">
        <v>1175</v>
      </c>
      <c r="J192" s="116" t="s">
        <v>2048</v>
      </c>
    </row>
    <row r="193" spans="1:10" hidden="1">
      <c r="A193" s="116" t="s">
        <v>1297</v>
      </c>
      <c r="B193" s="116" t="s">
        <v>1298</v>
      </c>
      <c r="C193" s="116" t="s">
        <v>1362</v>
      </c>
      <c r="D193" s="116" t="s">
        <v>1357</v>
      </c>
      <c r="E193" s="116" t="s">
        <v>1358</v>
      </c>
      <c r="F193" s="116" t="s">
        <v>689</v>
      </c>
      <c r="G193" s="116" t="s">
        <v>690</v>
      </c>
      <c r="H193" s="116">
        <v>3</v>
      </c>
      <c r="I193" s="116" t="s">
        <v>1175</v>
      </c>
      <c r="J193" s="116" t="s">
        <v>2048</v>
      </c>
    </row>
    <row r="194" spans="1:10" hidden="1">
      <c r="A194" s="116" t="s">
        <v>1297</v>
      </c>
      <c r="B194" s="116" t="s">
        <v>1298</v>
      </c>
      <c r="C194" s="116" t="s">
        <v>1364</v>
      </c>
      <c r="D194" s="116" t="s">
        <v>1357</v>
      </c>
      <c r="E194" s="116" t="s">
        <v>1358</v>
      </c>
      <c r="F194" s="116" t="s">
        <v>689</v>
      </c>
      <c r="G194" s="116" t="s">
        <v>690</v>
      </c>
      <c r="H194" s="116">
        <v>3</v>
      </c>
      <c r="I194" s="116" t="s">
        <v>1175</v>
      </c>
      <c r="J194" s="116" t="s">
        <v>2048</v>
      </c>
    </row>
    <row r="195" spans="1:10" hidden="1">
      <c r="A195" s="116" t="s">
        <v>1297</v>
      </c>
      <c r="B195" s="116" t="s">
        <v>1298</v>
      </c>
      <c r="C195" s="116" t="s">
        <v>1366</v>
      </c>
      <c r="D195" s="116" t="s">
        <v>1357</v>
      </c>
      <c r="E195" s="116" t="s">
        <v>1358</v>
      </c>
      <c r="F195" s="116" t="s">
        <v>689</v>
      </c>
      <c r="G195" s="116" t="s">
        <v>690</v>
      </c>
      <c r="H195" s="116">
        <v>4</v>
      </c>
      <c r="I195" s="116" t="s">
        <v>1175</v>
      </c>
      <c r="J195" s="116" t="s">
        <v>2048</v>
      </c>
    </row>
    <row r="196" spans="1:10" hidden="1">
      <c r="A196" s="116" t="s">
        <v>1297</v>
      </c>
      <c r="B196" s="116" t="s">
        <v>1298</v>
      </c>
      <c r="C196" s="116" t="s">
        <v>1334</v>
      </c>
      <c r="D196" s="116" t="s">
        <v>1357</v>
      </c>
      <c r="E196" s="116" t="s">
        <v>1358</v>
      </c>
      <c r="F196" s="116" t="s">
        <v>689</v>
      </c>
      <c r="G196" s="116" t="s">
        <v>690</v>
      </c>
      <c r="H196" s="116">
        <v>3</v>
      </c>
      <c r="I196" s="116" t="s">
        <v>1175</v>
      </c>
      <c r="J196" s="116" t="s">
        <v>2048</v>
      </c>
    </row>
    <row r="197" spans="1:10" hidden="1">
      <c r="A197" s="116" t="s">
        <v>1297</v>
      </c>
      <c r="B197" s="116" t="s">
        <v>1298</v>
      </c>
      <c r="C197" s="116" t="s">
        <v>1344</v>
      </c>
      <c r="D197" s="116" t="s">
        <v>1357</v>
      </c>
      <c r="E197" s="116" t="s">
        <v>1358</v>
      </c>
      <c r="F197" s="116" t="s">
        <v>689</v>
      </c>
      <c r="G197" s="116" t="s">
        <v>690</v>
      </c>
      <c r="H197" s="116">
        <v>3</v>
      </c>
      <c r="I197" s="116" t="s">
        <v>1175</v>
      </c>
      <c r="J197" s="116" t="s">
        <v>2048</v>
      </c>
    </row>
    <row r="198" spans="1:10" hidden="1">
      <c r="A198" s="116" t="s">
        <v>1297</v>
      </c>
      <c r="B198" s="116" t="s">
        <v>1298</v>
      </c>
      <c r="C198" s="116" t="s">
        <v>1336</v>
      </c>
      <c r="D198" s="116" t="s">
        <v>1357</v>
      </c>
      <c r="E198" s="116" t="s">
        <v>1358</v>
      </c>
      <c r="F198" s="116" t="s">
        <v>689</v>
      </c>
      <c r="G198" s="116" t="s">
        <v>690</v>
      </c>
      <c r="H198" s="116">
        <v>5</v>
      </c>
      <c r="I198" s="116" t="s">
        <v>1175</v>
      </c>
      <c r="J198" s="116" t="s">
        <v>2048</v>
      </c>
    </row>
    <row r="199" spans="1:10" hidden="1">
      <c r="A199" s="116" t="s">
        <v>1297</v>
      </c>
      <c r="B199" s="116" t="s">
        <v>1298</v>
      </c>
      <c r="C199" s="116" t="s">
        <v>1368</v>
      </c>
      <c r="D199" s="116" t="s">
        <v>1357</v>
      </c>
      <c r="E199" s="116" t="s">
        <v>1358</v>
      </c>
      <c r="F199" s="116" t="s">
        <v>689</v>
      </c>
      <c r="G199" s="116" t="s">
        <v>690</v>
      </c>
      <c r="H199" s="116">
        <v>4</v>
      </c>
      <c r="I199" s="116" t="s">
        <v>1175</v>
      </c>
      <c r="J199" s="116" t="s">
        <v>2048</v>
      </c>
    </row>
    <row r="200" spans="1:10" hidden="1">
      <c r="A200" s="116" t="s">
        <v>1369</v>
      </c>
      <c r="B200" s="116" t="s">
        <v>116</v>
      </c>
      <c r="C200" s="116" t="s">
        <v>1379</v>
      </c>
      <c r="D200" s="116" t="s">
        <v>1380</v>
      </c>
      <c r="E200" s="116" t="s">
        <v>1381</v>
      </c>
      <c r="F200" s="116" t="s">
        <v>689</v>
      </c>
      <c r="G200" s="116" t="s">
        <v>690</v>
      </c>
      <c r="H200" s="116">
        <v>1</v>
      </c>
      <c r="I200" s="116" t="s">
        <v>1175</v>
      </c>
      <c r="J200" s="116" t="s">
        <v>2048</v>
      </c>
    </row>
    <row r="201" spans="1:10" hidden="1">
      <c r="A201" s="116" t="s">
        <v>1369</v>
      </c>
      <c r="B201" s="116" t="s">
        <v>116</v>
      </c>
      <c r="C201" s="116" t="s">
        <v>1383</v>
      </c>
      <c r="D201" s="116" t="s">
        <v>1380</v>
      </c>
      <c r="E201" s="116" t="s">
        <v>1381</v>
      </c>
      <c r="F201" s="116" t="s">
        <v>689</v>
      </c>
      <c r="G201" s="116" t="s">
        <v>690</v>
      </c>
      <c r="H201" s="116">
        <v>2</v>
      </c>
      <c r="I201" s="116" t="s">
        <v>1175</v>
      </c>
      <c r="J201" s="116" t="s">
        <v>2048</v>
      </c>
    </row>
    <row r="202" spans="1:10" hidden="1">
      <c r="A202" s="116" t="s">
        <v>1369</v>
      </c>
      <c r="B202" s="116" t="s">
        <v>116</v>
      </c>
      <c r="C202" s="116" t="s">
        <v>1385</v>
      </c>
      <c r="D202" s="116" t="s">
        <v>1380</v>
      </c>
      <c r="E202" s="116" t="s">
        <v>1381</v>
      </c>
      <c r="F202" s="116" t="s">
        <v>689</v>
      </c>
      <c r="G202" s="116" t="s">
        <v>690</v>
      </c>
      <c r="H202" s="116">
        <v>3</v>
      </c>
      <c r="I202" s="116" t="s">
        <v>1175</v>
      </c>
      <c r="J202" s="116" t="s">
        <v>2048</v>
      </c>
    </row>
    <row r="203" spans="1:10" hidden="1">
      <c r="A203" s="116" t="s">
        <v>1369</v>
      </c>
      <c r="B203" s="116" t="s">
        <v>116</v>
      </c>
      <c r="C203" s="116" t="s">
        <v>1387</v>
      </c>
      <c r="D203" s="116" t="s">
        <v>1380</v>
      </c>
      <c r="E203" s="116" t="s">
        <v>1381</v>
      </c>
      <c r="F203" s="116" t="s">
        <v>689</v>
      </c>
      <c r="G203" s="116" t="s">
        <v>690</v>
      </c>
      <c r="H203" s="116">
        <v>2</v>
      </c>
      <c r="I203" s="116" t="s">
        <v>1175</v>
      </c>
      <c r="J203" s="116" t="s">
        <v>2048</v>
      </c>
    </row>
    <row r="204" spans="1:10" hidden="1">
      <c r="A204" s="116" t="s">
        <v>888</v>
      </c>
      <c r="B204" s="116" t="s">
        <v>889</v>
      </c>
      <c r="C204" s="116" t="s">
        <v>1750</v>
      </c>
      <c r="D204" s="116" t="s">
        <v>894</v>
      </c>
      <c r="E204" s="116" t="s">
        <v>895</v>
      </c>
      <c r="F204" s="116" t="s">
        <v>689</v>
      </c>
      <c r="G204" s="116" t="s">
        <v>690</v>
      </c>
      <c r="H204" s="116">
        <v>2</v>
      </c>
      <c r="I204" s="116" t="s">
        <v>1175</v>
      </c>
      <c r="J204" s="116" t="s">
        <v>2048</v>
      </c>
    </row>
    <row r="205" spans="1:10" hidden="1">
      <c r="A205" s="116" t="s">
        <v>888</v>
      </c>
      <c r="B205" s="116" t="s">
        <v>889</v>
      </c>
      <c r="C205" s="116" t="s">
        <v>899</v>
      </c>
      <c r="D205" s="116" t="s">
        <v>894</v>
      </c>
      <c r="E205" s="116" t="s">
        <v>895</v>
      </c>
      <c r="F205" s="116" t="s">
        <v>689</v>
      </c>
      <c r="G205" s="116" t="s">
        <v>690</v>
      </c>
      <c r="H205" s="116">
        <v>4</v>
      </c>
      <c r="I205" s="116" t="s">
        <v>1175</v>
      </c>
      <c r="J205" s="116" t="s">
        <v>2048</v>
      </c>
    </row>
    <row r="206" spans="1:10" hidden="1">
      <c r="A206" s="116" t="s">
        <v>888</v>
      </c>
      <c r="B206" s="116" t="s">
        <v>889</v>
      </c>
      <c r="C206" s="116" t="s">
        <v>1395</v>
      </c>
      <c r="D206" s="116" t="s">
        <v>894</v>
      </c>
      <c r="E206" s="116" t="s">
        <v>895</v>
      </c>
      <c r="F206" s="116" t="s">
        <v>689</v>
      </c>
      <c r="G206" s="116" t="s">
        <v>690</v>
      </c>
      <c r="H206" s="116">
        <v>2</v>
      </c>
      <c r="I206" s="116" t="s">
        <v>1175</v>
      </c>
      <c r="J206" s="116" t="s">
        <v>2048</v>
      </c>
    </row>
    <row r="207" spans="1:10" hidden="1">
      <c r="A207" s="116" t="s">
        <v>888</v>
      </c>
      <c r="B207" s="116" t="s">
        <v>889</v>
      </c>
      <c r="C207" s="116" t="s">
        <v>2083</v>
      </c>
      <c r="D207" s="116" t="s">
        <v>894</v>
      </c>
      <c r="E207" s="116" t="s">
        <v>895</v>
      </c>
      <c r="F207" s="116" t="s">
        <v>689</v>
      </c>
      <c r="G207" s="116" t="s">
        <v>690</v>
      </c>
      <c r="H207" s="116">
        <v>1</v>
      </c>
      <c r="I207" s="116" t="s">
        <v>1175</v>
      </c>
      <c r="J207" s="116" t="s">
        <v>2048</v>
      </c>
    </row>
    <row r="208" spans="1:10" hidden="1">
      <c r="A208" s="116" t="s">
        <v>888</v>
      </c>
      <c r="B208" s="116" t="s">
        <v>889</v>
      </c>
      <c r="C208" s="116" t="s">
        <v>901</v>
      </c>
      <c r="D208" s="116" t="s">
        <v>894</v>
      </c>
      <c r="E208" s="116" t="s">
        <v>895</v>
      </c>
      <c r="F208" s="116" t="s">
        <v>689</v>
      </c>
      <c r="G208" s="116" t="s">
        <v>690</v>
      </c>
      <c r="H208" s="116">
        <v>6</v>
      </c>
      <c r="I208" s="116" t="s">
        <v>1175</v>
      </c>
      <c r="J208" s="116" t="s">
        <v>2048</v>
      </c>
    </row>
    <row r="209" spans="1:10" hidden="1">
      <c r="A209" s="116" t="s">
        <v>888</v>
      </c>
      <c r="B209" s="116" t="s">
        <v>889</v>
      </c>
      <c r="C209" s="116" t="s">
        <v>1397</v>
      </c>
      <c r="D209" s="116" t="s">
        <v>894</v>
      </c>
      <c r="E209" s="116" t="s">
        <v>895</v>
      </c>
      <c r="F209" s="116" t="s">
        <v>689</v>
      </c>
      <c r="G209" s="116" t="s">
        <v>690</v>
      </c>
      <c r="H209" s="116">
        <v>3</v>
      </c>
      <c r="I209" s="116" t="s">
        <v>1175</v>
      </c>
      <c r="J209" s="116" t="s">
        <v>2048</v>
      </c>
    </row>
    <row r="210" spans="1:10" hidden="1">
      <c r="A210" s="116" t="s">
        <v>888</v>
      </c>
      <c r="B210" s="116" t="s">
        <v>889</v>
      </c>
      <c r="C210" s="116" t="s">
        <v>899</v>
      </c>
      <c r="D210" s="116" t="s">
        <v>1398</v>
      </c>
      <c r="E210" s="116" t="s">
        <v>1399</v>
      </c>
      <c r="F210" s="116" t="s">
        <v>689</v>
      </c>
      <c r="G210" s="116" t="s">
        <v>690</v>
      </c>
      <c r="H210" s="116">
        <v>7</v>
      </c>
      <c r="I210" s="116" t="s">
        <v>1175</v>
      </c>
      <c r="J210" s="116" t="s">
        <v>2048</v>
      </c>
    </row>
    <row r="211" spans="1:10" hidden="1">
      <c r="A211" s="116" t="s">
        <v>809</v>
      </c>
      <c r="B211" s="116" t="s">
        <v>810</v>
      </c>
      <c r="C211" s="116" t="s">
        <v>1719</v>
      </c>
      <c r="D211" s="116" t="s">
        <v>1258</v>
      </c>
      <c r="E211" s="116" t="s">
        <v>1259</v>
      </c>
      <c r="F211" s="116" t="s">
        <v>737</v>
      </c>
      <c r="G211" s="116" t="s">
        <v>133</v>
      </c>
      <c r="H211" s="116">
        <v>1</v>
      </c>
      <c r="I211" s="116" t="s">
        <v>1175</v>
      </c>
      <c r="J211" s="116" t="s">
        <v>2048</v>
      </c>
    </row>
    <row r="212" spans="1:10" hidden="1">
      <c r="A212" s="116" t="s">
        <v>809</v>
      </c>
      <c r="B212" s="116" t="s">
        <v>810</v>
      </c>
      <c r="C212" s="116" t="s">
        <v>1704</v>
      </c>
      <c r="D212" s="116" t="s">
        <v>1258</v>
      </c>
      <c r="E212" s="116" t="s">
        <v>1259</v>
      </c>
      <c r="F212" s="116" t="s">
        <v>737</v>
      </c>
      <c r="G212" s="116" t="s">
        <v>133</v>
      </c>
      <c r="H212" s="116">
        <v>7</v>
      </c>
      <c r="I212" s="116" t="s">
        <v>1175</v>
      </c>
      <c r="J212" s="116" t="s">
        <v>2048</v>
      </c>
    </row>
    <row r="213" spans="1:10" hidden="1">
      <c r="A213" s="116" t="s">
        <v>1430</v>
      </c>
      <c r="B213" s="116" t="s">
        <v>117</v>
      </c>
      <c r="C213" s="116" t="s">
        <v>1443</v>
      </c>
      <c r="D213" s="116" t="s">
        <v>1444</v>
      </c>
      <c r="E213" s="116" t="s">
        <v>1445</v>
      </c>
      <c r="F213" s="116" t="s">
        <v>689</v>
      </c>
      <c r="G213" s="116" t="s">
        <v>690</v>
      </c>
      <c r="H213" s="116">
        <v>2</v>
      </c>
      <c r="I213" s="116" t="s">
        <v>1175</v>
      </c>
      <c r="J213" s="116" t="s">
        <v>2048</v>
      </c>
    </row>
    <row r="214" spans="1:10" hidden="1">
      <c r="A214" s="116" t="s">
        <v>1115</v>
      </c>
      <c r="B214" s="116" t="s">
        <v>1116</v>
      </c>
      <c r="C214" s="116" t="s">
        <v>1542</v>
      </c>
      <c r="D214" s="116" t="s">
        <v>1543</v>
      </c>
      <c r="E214" s="116" t="s">
        <v>1544</v>
      </c>
      <c r="F214" s="116" t="s">
        <v>737</v>
      </c>
      <c r="G214" s="116" t="s">
        <v>133</v>
      </c>
      <c r="H214" s="116">
        <v>7</v>
      </c>
      <c r="I214" s="116" t="s">
        <v>1175</v>
      </c>
      <c r="J214" s="116" t="s">
        <v>2048</v>
      </c>
    </row>
    <row r="215" spans="1:10" hidden="1">
      <c r="A215" s="116" t="s">
        <v>809</v>
      </c>
      <c r="B215" s="116" t="s">
        <v>810</v>
      </c>
      <c r="C215" s="116" t="s">
        <v>1704</v>
      </c>
      <c r="D215" s="116" t="s">
        <v>1254</v>
      </c>
      <c r="E215" s="116" t="s">
        <v>1255</v>
      </c>
      <c r="F215" s="116" t="s">
        <v>737</v>
      </c>
      <c r="G215" s="116" t="s">
        <v>133</v>
      </c>
      <c r="H215" s="116">
        <v>2</v>
      </c>
      <c r="I215" s="116" t="s">
        <v>1175</v>
      </c>
      <c r="J215" s="116" t="s">
        <v>2048</v>
      </c>
    </row>
    <row r="216" spans="1:10" hidden="1">
      <c r="A216" s="116" t="s">
        <v>1297</v>
      </c>
      <c r="B216" s="116" t="s">
        <v>1298</v>
      </c>
      <c r="C216" s="116" t="s">
        <v>1314</v>
      </c>
      <c r="D216" s="116" t="s">
        <v>1315</v>
      </c>
      <c r="E216" s="116" t="s">
        <v>1316</v>
      </c>
      <c r="F216" s="116" t="s">
        <v>737</v>
      </c>
      <c r="G216" s="116" t="s">
        <v>133</v>
      </c>
      <c r="H216" s="116">
        <v>4</v>
      </c>
      <c r="I216" s="116" t="s">
        <v>1175</v>
      </c>
      <c r="J216" s="116" t="s">
        <v>2048</v>
      </c>
    </row>
    <row r="217" spans="1:10" hidden="1">
      <c r="A217" s="116" t="s">
        <v>1430</v>
      </c>
      <c r="B217" s="116" t="s">
        <v>117</v>
      </c>
      <c r="C217" s="116" t="s">
        <v>1441</v>
      </c>
      <c r="D217" s="116" t="s">
        <v>1315</v>
      </c>
      <c r="E217" s="116" t="s">
        <v>1316</v>
      </c>
      <c r="F217" s="116" t="s">
        <v>737</v>
      </c>
      <c r="G217" s="116" t="s">
        <v>133</v>
      </c>
      <c r="H217" s="116">
        <v>3</v>
      </c>
      <c r="I217" s="116" t="s">
        <v>1175</v>
      </c>
      <c r="J217" s="116" t="s">
        <v>2048</v>
      </c>
    </row>
    <row r="218" spans="1:10" hidden="1">
      <c r="A218" s="116" t="s">
        <v>1115</v>
      </c>
      <c r="B218" s="116" t="s">
        <v>1116</v>
      </c>
      <c r="C218" s="116" t="s">
        <v>1570</v>
      </c>
      <c r="D218" s="116" t="s">
        <v>1315</v>
      </c>
      <c r="E218" s="116" t="s">
        <v>1316</v>
      </c>
      <c r="F218" s="116" t="s">
        <v>737</v>
      </c>
      <c r="G218" s="116" t="s">
        <v>133</v>
      </c>
      <c r="H218" s="116">
        <v>3</v>
      </c>
      <c r="I218" s="116" t="s">
        <v>1175</v>
      </c>
      <c r="J218" s="116" t="s">
        <v>2048</v>
      </c>
    </row>
    <row r="219" spans="1:10" hidden="1">
      <c r="A219" s="116" t="s">
        <v>1115</v>
      </c>
      <c r="B219" s="116" t="s">
        <v>1116</v>
      </c>
      <c r="C219" s="116" t="s">
        <v>1572</v>
      </c>
      <c r="D219" s="116" t="s">
        <v>1315</v>
      </c>
      <c r="E219" s="116" t="s">
        <v>1316</v>
      </c>
      <c r="F219" s="116" t="s">
        <v>737</v>
      </c>
      <c r="G219" s="116" t="s">
        <v>133</v>
      </c>
      <c r="H219" s="116">
        <v>4</v>
      </c>
      <c r="I219" s="116" t="s">
        <v>1175</v>
      </c>
      <c r="J219" s="116" t="s">
        <v>2048</v>
      </c>
    </row>
    <row r="220" spans="1:10" hidden="1">
      <c r="A220" s="116" t="s">
        <v>888</v>
      </c>
      <c r="B220" s="116" t="s">
        <v>889</v>
      </c>
      <c r="C220" s="116" t="s">
        <v>1393</v>
      </c>
      <c r="D220" s="116" t="s">
        <v>1260</v>
      </c>
      <c r="E220" s="116" t="s">
        <v>1261</v>
      </c>
      <c r="F220" s="116" t="s">
        <v>737</v>
      </c>
      <c r="G220" s="116" t="s">
        <v>133</v>
      </c>
      <c r="H220" s="116">
        <v>7</v>
      </c>
      <c r="I220" s="116" t="s">
        <v>1175</v>
      </c>
      <c r="J220" s="116" t="s">
        <v>2048</v>
      </c>
    </row>
    <row r="221" spans="1:10" hidden="1">
      <c r="A221" s="116" t="s">
        <v>1115</v>
      </c>
      <c r="B221" s="116" t="s">
        <v>1116</v>
      </c>
      <c r="C221" s="116" t="s">
        <v>1558</v>
      </c>
      <c r="D221" s="116" t="s">
        <v>1260</v>
      </c>
      <c r="E221" s="116" t="s">
        <v>1261</v>
      </c>
      <c r="F221" s="116" t="s">
        <v>737</v>
      </c>
      <c r="G221" s="116" t="s">
        <v>133</v>
      </c>
      <c r="H221" s="116">
        <v>7</v>
      </c>
      <c r="I221" s="116" t="s">
        <v>1175</v>
      </c>
      <c r="J221" s="116" t="s">
        <v>2048</v>
      </c>
    </row>
    <row r="222" spans="1:10" hidden="1">
      <c r="A222" s="116" t="s">
        <v>1115</v>
      </c>
      <c r="B222" s="116" t="s">
        <v>1116</v>
      </c>
      <c r="C222" s="116" t="s">
        <v>1560</v>
      </c>
      <c r="D222" s="116" t="s">
        <v>1260</v>
      </c>
      <c r="E222" s="116" t="s">
        <v>1261</v>
      </c>
      <c r="F222" s="116" t="s">
        <v>737</v>
      </c>
      <c r="G222" s="116" t="s">
        <v>133</v>
      </c>
      <c r="H222" s="116">
        <v>7</v>
      </c>
      <c r="I222" s="116" t="s">
        <v>1175</v>
      </c>
      <c r="J222" s="116" t="s">
        <v>2048</v>
      </c>
    </row>
    <row r="223" spans="1:10" hidden="1">
      <c r="A223" s="116" t="s">
        <v>809</v>
      </c>
      <c r="B223" s="116" t="s">
        <v>810</v>
      </c>
      <c r="C223" s="116" t="s">
        <v>2084</v>
      </c>
      <c r="D223" s="116" t="s">
        <v>1262</v>
      </c>
      <c r="E223" s="116" t="s">
        <v>1263</v>
      </c>
      <c r="F223" s="116" t="s">
        <v>737</v>
      </c>
      <c r="G223" s="116" t="s">
        <v>133</v>
      </c>
      <c r="H223" s="116">
        <v>1</v>
      </c>
      <c r="I223" s="116" t="s">
        <v>1175</v>
      </c>
      <c r="J223" s="116" t="s">
        <v>2048</v>
      </c>
    </row>
    <row r="224" spans="1:10" hidden="1">
      <c r="A224" s="116" t="s">
        <v>1297</v>
      </c>
      <c r="B224" s="116" t="s">
        <v>1298</v>
      </c>
      <c r="C224" s="116" t="s">
        <v>1308</v>
      </c>
      <c r="D224" s="116" t="s">
        <v>1262</v>
      </c>
      <c r="E224" s="116" t="s">
        <v>1263</v>
      </c>
      <c r="F224" s="116" t="s">
        <v>737</v>
      </c>
      <c r="G224" s="116" t="s">
        <v>133</v>
      </c>
      <c r="H224" s="116">
        <v>7</v>
      </c>
      <c r="I224" s="116" t="s">
        <v>1175</v>
      </c>
      <c r="J224" s="116" t="s">
        <v>2048</v>
      </c>
    </row>
    <row r="225" spans="1:10" hidden="1">
      <c r="A225" s="116" t="s">
        <v>1087</v>
      </c>
      <c r="B225" s="116" t="s">
        <v>218</v>
      </c>
      <c r="C225" s="116" t="s">
        <v>1508</v>
      </c>
      <c r="D225" s="116" t="s">
        <v>1262</v>
      </c>
      <c r="E225" s="116" t="s">
        <v>1263</v>
      </c>
      <c r="F225" s="116" t="s">
        <v>737</v>
      </c>
      <c r="G225" s="116" t="s">
        <v>133</v>
      </c>
      <c r="H225" s="116">
        <v>2</v>
      </c>
      <c r="I225" s="116" t="s">
        <v>1175</v>
      </c>
      <c r="J225" s="116" t="s">
        <v>2048</v>
      </c>
    </row>
    <row r="226" spans="1:10" hidden="1">
      <c r="A226" s="116" t="s">
        <v>1115</v>
      </c>
      <c r="B226" s="116" t="s">
        <v>1116</v>
      </c>
      <c r="C226" s="116" t="s">
        <v>1578</v>
      </c>
      <c r="D226" s="116" t="s">
        <v>1262</v>
      </c>
      <c r="E226" s="116" t="s">
        <v>1263</v>
      </c>
      <c r="F226" s="116" t="s">
        <v>737</v>
      </c>
      <c r="G226" s="116" t="s">
        <v>133</v>
      </c>
      <c r="H226" s="116">
        <v>7</v>
      </c>
      <c r="I226" s="116" t="s">
        <v>1175</v>
      </c>
      <c r="J226" s="116" t="s">
        <v>2048</v>
      </c>
    </row>
    <row r="227" spans="1:10" hidden="1">
      <c r="A227" s="116" t="s">
        <v>1182</v>
      </c>
      <c r="B227" s="116" t="s">
        <v>1183</v>
      </c>
      <c r="C227" s="116" t="s">
        <v>1682</v>
      </c>
      <c r="D227" s="116" t="s">
        <v>803</v>
      </c>
      <c r="E227" s="116" t="s">
        <v>804</v>
      </c>
      <c r="F227" s="116" t="s">
        <v>737</v>
      </c>
      <c r="G227" s="116" t="s">
        <v>133</v>
      </c>
      <c r="H227" s="116">
        <v>1</v>
      </c>
      <c r="I227" s="116" t="s">
        <v>1175</v>
      </c>
      <c r="J227" s="116" t="s">
        <v>2048</v>
      </c>
    </row>
    <row r="228" spans="1:10" hidden="1">
      <c r="A228" s="116" t="s">
        <v>1278</v>
      </c>
      <c r="B228" s="116" t="s">
        <v>40</v>
      </c>
      <c r="C228" s="116" t="s">
        <v>1293</v>
      </c>
      <c r="D228" s="116" t="s">
        <v>803</v>
      </c>
      <c r="E228" s="116" t="s">
        <v>804</v>
      </c>
      <c r="F228" s="116" t="s">
        <v>737</v>
      </c>
      <c r="G228" s="116" t="s">
        <v>133</v>
      </c>
      <c r="H228" s="116">
        <v>2</v>
      </c>
      <c r="I228" s="116" t="s">
        <v>1175</v>
      </c>
      <c r="J228" s="116" t="s">
        <v>2048</v>
      </c>
    </row>
    <row r="229" spans="1:10" hidden="1">
      <c r="A229" s="116" t="s">
        <v>1115</v>
      </c>
      <c r="B229" s="116" t="s">
        <v>1116</v>
      </c>
      <c r="C229" s="116" t="s">
        <v>1580</v>
      </c>
      <c r="D229" s="116" t="s">
        <v>803</v>
      </c>
      <c r="E229" s="116" t="s">
        <v>804</v>
      </c>
      <c r="F229" s="116" t="s">
        <v>737</v>
      </c>
      <c r="G229" s="116" t="s">
        <v>133</v>
      </c>
      <c r="H229" s="116">
        <v>3</v>
      </c>
      <c r="I229" s="116" t="s">
        <v>1175</v>
      </c>
      <c r="J229" s="116" t="s">
        <v>2048</v>
      </c>
    </row>
    <row r="230" spans="1:10" hidden="1">
      <c r="A230" s="116" t="s">
        <v>1137</v>
      </c>
      <c r="B230" s="116" t="s">
        <v>1138</v>
      </c>
      <c r="C230" s="116" t="s">
        <v>1801</v>
      </c>
      <c r="D230" s="116" t="s">
        <v>1632</v>
      </c>
      <c r="E230" s="116" t="s">
        <v>1633</v>
      </c>
      <c r="F230" s="116" t="s">
        <v>689</v>
      </c>
      <c r="G230" s="116" t="s">
        <v>690</v>
      </c>
      <c r="H230" s="116">
        <v>1</v>
      </c>
      <c r="I230" s="116" t="s">
        <v>1175</v>
      </c>
      <c r="J230" s="116" t="s">
        <v>2048</v>
      </c>
    </row>
    <row r="231" spans="1:10" hidden="1">
      <c r="A231" s="116" t="s">
        <v>1137</v>
      </c>
      <c r="B231" s="116" t="s">
        <v>1138</v>
      </c>
      <c r="C231" s="116" t="s">
        <v>1798</v>
      </c>
      <c r="D231" s="116" t="s">
        <v>1140</v>
      </c>
      <c r="E231" s="116" t="s">
        <v>1141</v>
      </c>
      <c r="F231" s="116" t="s">
        <v>689</v>
      </c>
      <c r="G231" s="116" t="s">
        <v>690</v>
      </c>
      <c r="H231" s="116">
        <v>7</v>
      </c>
      <c r="I231" s="116" t="s">
        <v>1175</v>
      </c>
      <c r="J231" s="116" t="s">
        <v>2048</v>
      </c>
    </row>
    <row r="232" spans="1:10" hidden="1">
      <c r="A232" s="116" t="s">
        <v>1137</v>
      </c>
      <c r="B232" s="116" t="s">
        <v>1138</v>
      </c>
      <c r="C232" s="116" t="s">
        <v>1799</v>
      </c>
      <c r="D232" s="116" t="s">
        <v>1140</v>
      </c>
      <c r="E232" s="116" t="s">
        <v>1141</v>
      </c>
      <c r="F232" s="116" t="s">
        <v>689</v>
      </c>
      <c r="G232" s="116" t="s">
        <v>690</v>
      </c>
      <c r="H232" s="116">
        <v>3</v>
      </c>
      <c r="I232" s="116" t="s">
        <v>1175</v>
      </c>
      <c r="J232" s="116" t="s">
        <v>2048</v>
      </c>
    </row>
    <row r="233" spans="1:10" hidden="1">
      <c r="A233" s="116" t="s">
        <v>1137</v>
      </c>
      <c r="B233" s="116" t="s">
        <v>1138</v>
      </c>
      <c r="C233" s="116" t="s">
        <v>1800</v>
      </c>
      <c r="D233" s="116" t="s">
        <v>1140</v>
      </c>
      <c r="E233" s="116" t="s">
        <v>1141</v>
      </c>
      <c r="F233" s="116" t="s">
        <v>689</v>
      </c>
      <c r="G233" s="116" t="s">
        <v>690</v>
      </c>
      <c r="H233" s="116">
        <v>7</v>
      </c>
      <c r="I233" s="116" t="s">
        <v>1175</v>
      </c>
      <c r="J233" s="116" t="s">
        <v>2048</v>
      </c>
    </row>
    <row r="234" spans="1:10" hidden="1">
      <c r="A234" s="116" t="s">
        <v>809</v>
      </c>
      <c r="B234" s="116" t="s">
        <v>810</v>
      </c>
      <c r="C234" s="116" t="s">
        <v>1239</v>
      </c>
      <c r="D234" s="116" t="s">
        <v>1240</v>
      </c>
      <c r="E234" s="116" t="s">
        <v>1697</v>
      </c>
      <c r="F234" s="116" t="s">
        <v>737</v>
      </c>
      <c r="G234" s="116" t="s">
        <v>133</v>
      </c>
      <c r="H234" s="116">
        <v>7</v>
      </c>
      <c r="I234" s="116" t="s">
        <v>1175</v>
      </c>
      <c r="J234" s="116" t="s">
        <v>2048</v>
      </c>
    </row>
    <row r="235" spans="1:10" hidden="1">
      <c r="A235" s="116" t="s">
        <v>1297</v>
      </c>
      <c r="B235" s="116" t="s">
        <v>1298</v>
      </c>
      <c r="C235" s="116" t="s">
        <v>1300</v>
      </c>
      <c r="D235" s="116" t="s">
        <v>1240</v>
      </c>
      <c r="E235" s="116" t="s">
        <v>1697</v>
      </c>
      <c r="F235" s="116" t="s">
        <v>737</v>
      </c>
      <c r="G235" s="116" t="s">
        <v>133</v>
      </c>
      <c r="H235" s="116">
        <v>7</v>
      </c>
      <c r="I235" s="116" t="s">
        <v>1175</v>
      </c>
      <c r="J235" s="116" t="s">
        <v>2048</v>
      </c>
    </row>
    <row r="236" spans="1:10" hidden="1">
      <c r="A236" s="116" t="s">
        <v>1297</v>
      </c>
      <c r="B236" s="116" t="s">
        <v>1298</v>
      </c>
      <c r="C236" s="116" t="s">
        <v>1302</v>
      </c>
      <c r="D236" s="116" t="s">
        <v>1240</v>
      </c>
      <c r="E236" s="116" t="s">
        <v>1697</v>
      </c>
      <c r="F236" s="116" t="s">
        <v>737</v>
      </c>
      <c r="G236" s="116" t="s">
        <v>133</v>
      </c>
      <c r="H236" s="116">
        <v>14</v>
      </c>
      <c r="I236" s="116" t="s">
        <v>1175</v>
      </c>
      <c r="J236" s="116" t="s">
        <v>2048</v>
      </c>
    </row>
    <row r="237" spans="1:10" hidden="1">
      <c r="A237" s="116" t="s">
        <v>1297</v>
      </c>
      <c r="B237" s="116" t="s">
        <v>1298</v>
      </c>
      <c r="C237" s="116" t="s">
        <v>1304</v>
      </c>
      <c r="D237" s="116" t="s">
        <v>1240</v>
      </c>
      <c r="E237" s="116" t="s">
        <v>1697</v>
      </c>
      <c r="F237" s="116" t="s">
        <v>737</v>
      </c>
      <c r="G237" s="116" t="s">
        <v>133</v>
      </c>
      <c r="H237" s="116">
        <v>4</v>
      </c>
      <c r="I237" s="116" t="s">
        <v>1175</v>
      </c>
      <c r="J237" s="116" t="s">
        <v>2048</v>
      </c>
    </row>
    <row r="238" spans="1:10" hidden="1">
      <c r="A238" s="116" t="s">
        <v>1297</v>
      </c>
      <c r="B238" s="116" t="s">
        <v>1298</v>
      </c>
      <c r="C238" s="116" t="s">
        <v>1306</v>
      </c>
      <c r="D238" s="116" t="s">
        <v>1240</v>
      </c>
      <c r="E238" s="116" t="s">
        <v>1697</v>
      </c>
      <c r="F238" s="116" t="s">
        <v>737</v>
      </c>
      <c r="G238" s="116" t="s">
        <v>133</v>
      </c>
      <c r="H238" s="116">
        <v>7</v>
      </c>
      <c r="I238" s="116" t="s">
        <v>1175</v>
      </c>
      <c r="J238" s="116" t="s">
        <v>2048</v>
      </c>
    </row>
    <row r="239" spans="1:10" hidden="1">
      <c r="A239" s="116" t="s">
        <v>1297</v>
      </c>
      <c r="B239" s="116" t="s">
        <v>1298</v>
      </c>
      <c r="C239" s="116" t="s">
        <v>1308</v>
      </c>
      <c r="D239" s="116" t="s">
        <v>1240</v>
      </c>
      <c r="E239" s="116" t="s">
        <v>1697</v>
      </c>
      <c r="F239" s="116" t="s">
        <v>737</v>
      </c>
      <c r="G239" s="116" t="s">
        <v>133</v>
      </c>
      <c r="H239" s="116">
        <v>11</v>
      </c>
      <c r="I239" s="116" t="s">
        <v>1175</v>
      </c>
      <c r="J239" s="116" t="s">
        <v>2048</v>
      </c>
    </row>
    <row r="240" spans="1:10" hidden="1">
      <c r="A240" s="116" t="s">
        <v>1087</v>
      </c>
      <c r="B240" s="116" t="s">
        <v>218</v>
      </c>
      <c r="C240" s="116" t="s">
        <v>945</v>
      </c>
      <c r="D240" s="116" t="s">
        <v>1240</v>
      </c>
      <c r="E240" s="116" t="s">
        <v>1697</v>
      </c>
      <c r="F240" s="116" t="s">
        <v>737</v>
      </c>
      <c r="G240" s="116" t="s">
        <v>133</v>
      </c>
      <c r="H240" s="116">
        <v>7</v>
      </c>
      <c r="I240" s="116" t="s">
        <v>1175</v>
      </c>
      <c r="J240" s="116" t="s">
        <v>2048</v>
      </c>
    </row>
    <row r="241" spans="1:10" hidden="1">
      <c r="A241" s="116" t="s">
        <v>1115</v>
      </c>
      <c r="B241" s="116" t="s">
        <v>1116</v>
      </c>
      <c r="C241" s="116" t="s">
        <v>1546</v>
      </c>
      <c r="D241" s="116" t="s">
        <v>1240</v>
      </c>
      <c r="E241" s="116" t="s">
        <v>1697</v>
      </c>
      <c r="F241" s="116" t="s">
        <v>737</v>
      </c>
      <c r="G241" s="116" t="s">
        <v>133</v>
      </c>
      <c r="H241" s="116">
        <v>7</v>
      </c>
      <c r="I241" s="116" t="s">
        <v>1175</v>
      </c>
      <c r="J241" s="116" t="s">
        <v>2048</v>
      </c>
    </row>
    <row r="242" spans="1:10" hidden="1">
      <c r="A242" s="116" t="s">
        <v>1115</v>
      </c>
      <c r="B242" s="116" t="s">
        <v>1116</v>
      </c>
      <c r="C242" s="116" t="s">
        <v>1548</v>
      </c>
      <c r="D242" s="116" t="s">
        <v>1240</v>
      </c>
      <c r="E242" s="116" t="s">
        <v>1697</v>
      </c>
      <c r="F242" s="116" t="s">
        <v>737</v>
      </c>
      <c r="G242" s="116" t="s">
        <v>133</v>
      </c>
      <c r="H242" s="116">
        <v>2</v>
      </c>
      <c r="I242" s="116" t="s">
        <v>1175</v>
      </c>
      <c r="J242" s="116" t="s">
        <v>2048</v>
      </c>
    </row>
    <row r="243" spans="1:10" hidden="1">
      <c r="A243" s="116" t="s">
        <v>1115</v>
      </c>
      <c r="B243" s="116" t="s">
        <v>1116</v>
      </c>
      <c r="C243" s="116" t="s">
        <v>1550</v>
      </c>
      <c r="D243" s="116" t="s">
        <v>1240</v>
      </c>
      <c r="E243" s="116" t="s">
        <v>1697</v>
      </c>
      <c r="F243" s="116" t="s">
        <v>737</v>
      </c>
      <c r="G243" s="116" t="s">
        <v>133</v>
      </c>
      <c r="H243" s="116">
        <v>14</v>
      </c>
      <c r="I243" s="116" t="s">
        <v>1175</v>
      </c>
      <c r="J243" s="116" t="s">
        <v>2048</v>
      </c>
    </row>
    <row r="244" spans="1:10" hidden="1">
      <c r="A244" s="116" t="s">
        <v>1115</v>
      </c>
      <c r="B244" s="116" t="s">
        <v>1116</v>
      </c>
      <c r="C244" s="116" t="s">
        <v>1552</v>
      </c>
      <c r="D244" s="116" t="s">
        <v>1240</v>
      </c>
      <c r="E244" s="116" t="s">
        <v>1697</v>
      </c>
      <c r="F244" s="116" t="s">
        <v>737</v>
      </c>
      <c r="G244" s="116" t="s">
        <v>133</v>
      </c>
      <c r="H244" s="116">
        <v>10</v>
      </c>
      <c r="I244" s="116" t="s">
        <v>1175</v>
      </c>
      <c r="J244" s="116" t="s">
        <v>2048</v>
      </c>
    </row>
    <row r="245" spans="1:10" hidden="1">
      <c r="A245" s="116" t="s">
        <v>1115</v>
      </c>
      <c r="B245" s="116" t="s">
        <v>1116</v>
      </c>
      <c r="C245" s="116" t="s">
        <v>1554</v>
      </c>
      <c r="D245" s="116" t="s">
        <v>1240</v>
      </c>
      <c r="E245" s="116" t="s">
        <v>1697</v>
      </c>
      <c r="F245" s="116" t="s">
        <v>737</v>
      </c>
      <c r="G245" s="116" t="s">
        <v>133</v>
      </c>
      <c r="H245" s="116">
        <v>11</v>
      </c>
      <c r="I245" s="116" t="s">
        <v>1175</v>
      </c>
      <c r="J245" s="116" t="s">
        <v>2048</v>
      </c>
    </row>
    <row r="246" spans="1:10" hidden="1">
      <c r="A246" s="116" t="s">
        <v>1115</v>
      </c>
      <c r="B246" s="116" t="s">
        <v>1116</v>
      </c>
      <c r="C246" s="116" t="s">
        <v>1556</v>
      </c>
      <c r="D246" s="116" t="s">
        <v>1240</v>
      </c>
      <c r="E246" s="116" t="s">
        <v>1697</v>
      </c>
      <c r="F246" s="116" t="s">
        <v>737</v>
      </c>
      <c r="G246" s="116" t="s">
        <v>133</v>
      </c>
      <c r="H246" s="116">
        <v>3</v>
      </c>
      <c r="I246" s="116" t="s">
        <v>1175</v>
      </c>
      <c r="J246" s="116" t="s">
        <v>2048</v>
      </c>
    </row>
    <row r="247" spans="1:10" hidden="1">
      <c r="A247" s="116" t="s">
        <v>1115</v>
      </c>
      <c r="B247" s="116" t="s">
        <v>1116</v>
      </c>
      <c r="C247" s="116" t="s">
        <v>1558</v>
      </c>
      <c r="D247" s="116" t="s">
        <v>1240</v>
      </c>
      <c r="E247" s="116" t="s">
        <v>1697</v>
      </c>
      <c r="F247" s="116" t="s">
        <v>737</v>
      </c>
      <c r="G247" s="116" t="s">
        <v>133</v>
      </c>
      <c r="H247" s="116">
        <v>28</v>
      </c>
      <c r="I247" s="116" t="s">
        <v>1175</v>
      </c>
      <c r="J247" s="116" t="s">
        <v>2048</v>
      </c>
    </row>
    <row r="248" spans="1:10" hidden="1">
      <c r="A248" s="116" t="s">
        <v>1115</v>
      </c>
      <c r="B248" s="116" t="s">
        <v>1116</v>
      </c>
      <c r="C248" s="116" t="s">
        <v>1560</v>
      </c>
      <c r="D248" s="116" t="s">
        <v>1240</v>
      </c>
      <c r="E248" s="116" t="s">
        <v>1697</v>
      </c>
      <c r="F248" s="116" t="s">
        <v>737</v>
      </c>
      <c r="G248" s="116" t="s">
        <v>133</v>
      </c>
      <c r="H248" s="116">
        <v>7</v>
      </c>
      <c r="I248" s="116" t="s">
        <v>1175</v>
      </c>
      <c r="J248" s="116" t="s">
        <v>2048</v>
      </c>
    </row>
    <row r="249" spans="1:10" hidden="1">
      <c r="A249" s="116" t="s">
        <v>1115</v>
      </c>
      <c r="B249" s="116" t="s">
        <v>1116</v>
      </c>
      <c r="C249" s="116" t="s">
        <v>1562</v>
      </c>
      <c r="D249" s="116" t="s">
        <v>1240</v>
      </c>
      <c r="E249" s="116" t="s">
        <v>1697</v>
      </c>
      <c r="F249" s="116" t="s">
        <v>737</v>
      </c>
      <c r="G249" s="116" t="s">
        <v>133</v>
      </c>
      <c r="H249" s="116">
        <v>2</v>
      </c>
      <c r="I249" s="116" t="s">
        <v>1175</v>
      </c>
      <c r="J249" s="116" t="s">
        <v>2048</v>
      </c>
    </row>
    <row r="250" spans="1:10" hidden="1">
      <c r="A250" s="116" t="s">
        <v>1115</v>
      </c>
      <c r="B250" s="116" t="s">
        <v>1116</v>
      </c>
      <c r="C250" s="116" t="s">
        <v>1118</v>
      </c>
      <c r="D250" s="116" t="s">
        <v>1240</v>
      </c>
      <c r="E250" s="116" t="s">
        <v>1697</v>
      </c>
      <c r="F250" s="116" t="s">
        <v>737</v>
      </c>
      <c r="G250" s="116" t="s">
        <v>133</v>
      </c>
      <c r="H250" s="116">
        <v>2</v>
      </c>
      <c r="I250" s="116" t="s">
        <v>1175</v>
      </c>
      <c r="J250" s="116" t="s">
        <v>2048</v>
      </c>
    </row>
    <row r="251" spans="1:10" hidden="1">
      <c r="A251" s="116" t="s">
        <v>1087</v>
      </c>
      <c r="B251" s="116" t="s">
        <v>218</v>
      </c>
      <c r="C251" s="116" t="s">
        <v>1512</v>
      </c>
      <c r="D251" s="116" t="s">
        <v>1513</v>
      </c>
      <c r="E251" s="116" t="s">
        <v>1514</v>
      </c>
      <c r="F251" s="116" t="s">
        <v>689</v>
      </c>
      <c r="G251" s="116" t="s">
        <v>690</v>
      </c>
      <c r="H251" s="116">
        <v>2</v>
      </c>
      <c r="I251" s="116" t="s">
        <v>1175</v>
      </c>
      <c r="J251" s="116" t="s">
        <v>2048</v>
      </c>
    </row>
    <row r="252" spans="1:10" hidden="1">
      <c r="A252" s="116" t="s">
        <v>1087</v>
      </c>
      <c r="B252" s="116" t="s">
        <v>218</v>
      </c>
      <c r="C252" s="116" t="s">
        <v>1108</v>
      </c>
      <c r="D252" s="116" t="s">
        <v>1513</v>
      </c>
      <c r="E252" s="116" t="s">
        <v>1514</v>
      </c>
      <c r="F252" s="116" t="s">
        <v>689</v>
      </c>
      <c r="G252" s="116" t="s">
        <v>690</v>
      </c>
      <c r="H252" s="116">
        <v>3</v>
      </c>
      <c r="I252" s="116" t="s">
        <v>1175</v>
      </c>
      <c r="J252" s="116" t="s">
        <v>2048</v>
      </c>
    </row>
    <row r="253" spans="1:10" hidden="1">
      <c r="A253" s="116" t="s">
        <v>1531</v>
      </c>
      <c r="B253" s="116" t="s">
        <v>410</v>
      </c>
      <c r="C253" s="116" t="s">
        <v>1540</v>
      </c>
      <c r="D253" s="116" t="s">
        <v>1535</v>
      </c>
      <c r="E253" s="116" t="s">
        <v>1536</v>
      </c>
      <c r="F253" s="116" t="s">
        <v>689</v>
      </c>
      <c r="G253" s="116" t="s">
        <v>690</v>
      </c>
      <c r="H253" s="116">
        <v>2</v>
      </c>
      <c r="I253" s="116" t="s">
        <v>1175</v>
      </c>
      <c r="J253" s="116" t="s">
        <v>2048</v>
      </c>
    </row>
    <row r="254" spans="1:10" hidden="1">
      <c r="A254" s="116" t="s">
        <v>1115</v>
      </c>
      <c r="B254" s="116" t="s">
        <v>1116</v>
      </c>
      <c r="C254" s="116" t="s">
        <v>1789</v>
      </c>
      <c r="D254" s="116" t="s">
        <v>1586</v>
      </c>
      <c r="E254" s="116" t="s">
        <v>1587</v>
      </c>
      <c r="F254" s="116" t="s">
        <v>689</v>
      </c>
      <c r="G254" s="116" t="s">
        <v>690</v>
      </c>
      <c r="H254" s="116">
        <v>4</v>
      </c>
      <c r="I254" s="116" t="s">
        <v>1175</v>
      </c>
      <c r="J254" s="116" t="s">
        <v>2048</v>
      </c>
    </row>
    <row r="255" spans="1:10" hidden="1">
      <c r="A255" s="116" t="s">
        <v>1115</v>
      </c>
      <c r="B255" s="116" t="s">
        <v>1116</v>
      </c>
      <c r="C255" s="116" t="s">
        <v>1589</v>
      </c>
      <c r="D255" s="116" t="s">
        <v>1586</v>
      </c>
      <c r="E255" s="116" t="s">
        <v>1587</v>
      </c>
      <c r="F255" s="116" t="s">
        <v>689</v>
      </c>
      <c r="G255" s="116" t="s">
        <v>690</v>
      </c>
      <c r="H255" s="116">
        <v>4</v>
      </c>
      <c r="I255" s="116" t="s">
        <v>1175</v>
      </c>
      <c r="J255" s="116" t="s">
        <v>2048</v>
      </c>
    </row>
    <row r="256" spans="1:10" hidden="1">
      <c r="A256" s="116" t="s">
        <v>1115</v>
      </c>
      <c r="B256" s="116" t="s">
        <v>1116</v>
      </c>
      <c r="C256" s="116" t="s">
        <v>1591</v>
      </c>
      <c r="D256" s="116" t="s">
        <v>1586</v>
      </c>
      <c r="E256" s="116" t="s">
        <v>1587</v>
      </c>
      <c r="F256" s="116" t="s">
        <v>689</v>
      </c>
      <c r="G256" s="116" t="s">
        <v>690</v>
      </c>
      <c r="H256" s="116">
        <v>3</v>
      </c>
      <c r="I256" s="116" t="s">
        <v>1175</v>
      </c>
      <c r="J256" s="116" t="s">
        <v>2048</v>
      </c>
    </row>
    <row r="257" spans="1:10" hidden="1">
      <c r="A257" s="116" t="s">
        <v>1115</v>
      </c>
      <c r="B257" s="116" t="s">
        <v>1116</v>
      </c>
      <c r="C257" s="116" t="s">
        <v>1593</v>
      </c>
      <c r="D257" s="116" t="s">
        <v>1586</v>
      </c>
      <c r="E257" s="116" t="s">
        <v>1587</v>
      </c>
      <c r="F257" s="116" t="s">
        <v>689</v>
      </c>
      <c r="G257" s="116" t="s">
        <v>690</v>
      </c>
      <c r="H257" s="116">
        <v>3</v>
      </c>
      <c r="I257" s="116" t="s">
        <v>1175</v>
      </c>
      <c r="J257" s="116" t="s">
        <v>2048</v>
      </c>
    </row>
    <row r="258" spans="1:10" hidden="1">
      <c r="A258" s="116" t="s">
        <v>1115</v>
      </c>
      <c r="B258" s="116" t="s">
        <v>1116</v>
      </c>
      <c r="C258" s="116" t="s">
        <v>1595</v>
      </c>
      <c r="D258" s="116" t="s">
        <v>1596</v>
      </c>
      <c r="E258" s="116" t="s">
        <v>1597</v>
      </c>
      <c r="F258" s="116" t="s">
        <v>689</v>
      </c>
      <c r="G258" s="116" t="s">
        <v>690</v>
      </c>
      <c r="H258" s="116">
        <v>1</v>
      </c>
      <c r="I258" s="116" t="s">
        <v>1175</v>
      </c>
      <c r="J258" s="116" t="s">
        <v>2048</v>
      </c>
    </row>
    <row r="259" spans="1:10" hidden="1">
      <c r="A259" s="116" t="s">
        <v>1115</v>
      </c>
      <c r="B259" s="116" t="s">
        <v>1116</v>
      </c>
      <c r="C259" s="116" t="s">
        <v>1599</v>
      </c>
      <c r="D259" s="116" t="s">
        <v>1596</v>
      </c>
      <c r="E259" s="116" t="s">
        <v>1597</v>
      </c>
      <c r="F259" s="116" t="s">
        <v>689</v>
      </c>
      <c r="G259" s="116" t="s">
        <v>690</v>
      </c>
      <c r="H259" s="116">
        <v>3</v>
      </c>
      <c r="I259" s="116" t="s">
        <v>1175</v>
      </c>
      <c r="J259" s="116" t="s">
        <v>2048</v>
      </c>
    </row>
    <row r="260" spans="1:10" hidden="1">
      <c r="A260" s="116" t="s">
        <v>1115</v>
      </c>
      <c r="B260" s="116" t="s">
        <v>1116</v>
      </c>
      <c r="C260" s="116" t="s">
        <v>1601</v>
      </c>
      <c r="D260" s="116" t="s">
        <v>1596</v>
      </c>
      <c r="E260" s="116" t="s">
        <v>1597</v>
      </c>
      <c r="F260" s="116" t="s">
        <v>689</v>
      </c>
      <c r="G260" s="116" t="s">
        <v>690</v>
      </c>
      <c r="H260" s="116">
        <v>2</v>
      </c>
      <c r="I260" s="116" t="s">
        <v>1175</v>
      </c>
      <c r="J260" s="116" t="s">
        <v>2048</v>
      </c>
    </row>
    <row r="261" spans="1:10" hidden="1">
      <c r="A261" s="116" t="s">
        <v>1115</v>
      </c>
      <c r="B261" s="116" t="s">
        <v>1116</v>
      </c>
      <c r="C261" s="116" t="s">
        <v>1603</v>
      </c>
      <c r="D261" s="116" t="s">
        <v>1596</v>
      </c>
      <c r="E261" s="116" t="s">
        <v>1597</v>
      </c>
      <c r="F261" s="116" t="s">
        <v>689</v>
      </c>
      <c r="G261" s="116" t="s">
        <v>690</v>
      </c>
      <c r="H261" s="116">
        <v>2</v>
      </c>
      <c r="I261" s="116" t="s">
        <v>1175</v>
      </c>
      <c r="J261" s="116" t="s">
        <v>2048</v>
      </c>
    </row>
    <row r="262" spans="1:10" hidden="1">
      <c r="A262" s="116" t="s">
        <v>1115</v>
      </c>
      <c r="B262" s="116" t="s">
        <v>1116</v>
      </c>
      <c r="C262" s="116" t="s">
        <v>1605</v>
      </c>
      <c r="D262" s="116" t="s">
        <v>1596</v>
      </c>
      <c r="E262" s="116" t="s">
        <v>1597</v>
      </c>
      <c r="F262" s="116" t="s">
        <v>689</v>
      </c>
      <c r="G262" s="116" t="s">
        <v>690</v>
      </c>
      <c r="H262" s="116">
        <v>2</v>
      </c>
      <c r="I262" s="116" t="s">
        <v>1175</v>
      </c>
      <c r="J262" s="116" t="s">
        <v>2048</v>
      </c>
    </row>
    <row r="263" spans="1:10" hidden="1">
      <c r="A263" s="116" t="s">
        <v>1115</v>
      </c>
      <c r="B263" s="116" t="s">
        <v>1116</v>
      </c>
      <c r="C263" s="116" t="s">
        <v>1607</v>
      </c>
      <c r="D263" s="116" t="s">
        <v>1596</v>
      </c>
      <c r="E263" s="116" t="s">
        <v>1597</v>
      </c>
      <c r="F263" s="116" t="s">
        <v>689</v>
      </c>
      <c r="G263" s="116" t="s">
        <v>690</v>
      </c>
      <c r="H263" s="116">
        <v>2</v>
      </c>
      <c r="I263" s="116" t="s">
        <v>1175</v>
      </c>
      <c r="J263" s="116" t="s">
        <v>2048</v>
      </c>
    </row>
    <row r="264" spans="1:10" hidden="1">
      <c r="A264" s="116" t="s">
        <v>1115</v>
      </c>
      <c r="B264" s="116" t="s">
        <v>1116</v>
      </c>
      <c r="C264" s="116" t="s">
        <v>1609</v>
      </c>
      <c r="D264" s="116" t="s">
        <v>1596</v>
      </c>
      <c r="E264" s="116" t="s">
        <v>1597</v>
      </c>
      <c r="F264" s="116" t="s">
        <v>689</v>
      </c>
      <c r="G264" s="116" t="s">
        <v>690</v>
      </c>
      <c r="H264" s="116">
        <v>3</v>
      </c>
      <c r="I264" s="116" t="s">
        <v>1175</v>
      </c>
      <c r="J264" s="116" t="s">
        <v>2048</v>
      </c>
    </row>
    <row r="265" spans="1:10" hidden="1">
      <c r="A265" s="116" t="s">
        <v>1115</v>
      </c>
      <c r="B265" s="116" t="s">
        <v>1116</v>
      </c>
      <c r="C265" s="116" t="s">
        <v>1611</v>
      </c>
      <c r="D265" s="116" t="s">
        <v>1596</v>
      </c>
      <c r="E265" s="116" t="s">
        <v>1597</v>
      </c>
      <c r="F265" s="116" t="s">
        <v>689</v>
      </c>
      <c r="G265" s="116" t="s">
        <v>690</v>
      </c>
      <c r="H265" s="116">
        <v>1</v>
      </c>
      <c r="I265" s="116" t="s">
        <v>1175</v>
      </c>
      <c r="J265" s="116" t="s">
        <v>2048</v>
      </c>
    </row>
    <row r="266" spans="1:10" hidden="1">
      <c r="A266" s="116" t="s">
        <v>1115</v>
      </c>
      <c r="B266" s="116" t="s">
        <v>1116</v>
      </c>
      <c r="C266" s="116" t="s">
        <v>1613</v>
      </c>
      <c r="D266" s="116" t="s">
        <v>1596</v>
      </c>
      <c r="E266" s="116" t="s">
        <v>1597</v>
      </c>
      <c r="F266" s="116" t="s">
        <v>689</v>
      </c>
      <c r="G266" s="116" t="s">
        <v>690</v>
      </c>
      <c r="H266" s="116">
        <v>2</v>
      </c>
      <c r="I266" s="116" t="s">
        <v>1175</v>
      </c>
      <c r="J266" s="116" t="s">
        <v>2048</v>
      </c>
    </row>
    <row r="267" spans="1:10" hidden="1">
      <c r="A267" s="116" t="s">
        <v>1115</v>
      </c>
      <c r="B267" s="116" t="s">
        <v>1116</v>
      </c>
      <c r="C267" s="116" t="s">
        <v>1615</v>
      </c>
      <c r="D267" s="116" t="s">
        <v>1596</v>
      </c>
      <c r="E267" s="116" t="s">
        <v>1597</v>
      </c>
      <c r="F267" s="116" t="s">
        <v>689</v>
      </c>
      <c r="G267" s="116" t="s">
        <v>690</v>
      </c>
      <c r="H267" s="116">
        <v>2</v>
      </c>
      <c r="I267" s="116" t="s">
        <v>1175</v>
      </c>
      <c r="J267" s="116" t="s">
        <v>2048</v>
      </c>
    </row>
    <row r="268" spans="1:10" hidden="1">
      <c r="A268" s="116" t="s">
        <v>1115</v>
      </c>
      <c r="B268" s="116" t="s">
        <v>1116</v>
      </c>
      <c r="C268" s="116" t="s">
        <v>1617</v>
      </c>
      <c r="D268" s="116" t="s">
        <v>1596</v>
      </c>
      <c r="E268" s="116" t="s">
        <v>1597</v>
      </c>
      <c r="F268" s="116" t="s">
        <v>689</v>
      </c>
      <c r="G268" s="116" t="s">
        <v>690</v>
      </c>
      <c r="H268" s="116">
        <v>3</v>
      </c>
      <c r="I268" s="116" t="s">
        <v>1175</v>
      </c>
      <c r="J268" s="116" t="s">
        <v>2048</v>
      </c>
    </row>
    <row r="269" spans="1:10" hidden="1">
      <c r="A269" s="116" t="s">
        <v>1137</v>
      </c>
      <c r="B269" s="116" t="s">
        <v>1138</v>
      </c>
      <c r="C269" s="116" t="s">
        <v>1799</v>
      </c>
      <c r="D269" s="116" t="s">
        <v>2085</v>
      </c>
      <c r="E269" s="116" t="s">
        <v>2086</v>
      </c>
      <c r="F269" s="116" t="s">
        <v>689</v>
      </c>
      <c r="G269" s="116" t="s">
        <v>690</v>
      </c>
      <c r="H269" s="116">
        <v>2</v>
      </c>
      <c r="I269" s="116" t="s">
        <v>1175</v>
      </c>
      <c r="J269" s="116" t="s">
        <v>2048</v>
      </c>
    </row>
    <row r="270" spans="1:10" hidden="1">
      <c r="A270" s="116" t="s">
        <v>1137</v>
      </c>
      <c r="B270" s="116" t="s">
        <v>1138</v>
      </c>
      <c r="C270" s="116" t="s">
        <v>2087</v>
      </c>
      <c r="D270" s="116" t="s">
        <v>2085</v>
      </c>
      <c r="E270" s="116" t="s">
        <v>2086</v>
      </c>
      <c r="F270" s="116" t="s">
        <v>689</v>
      </c>
      <c r="G270" s="116" t="s">
        <v>690</v>
      </c>
      <c r="H270" s="116">
        <v>2</v>
      </c>
      <c r="I270" s="116" t="s">
        <v>1175</v>
      </c>
      <c r="J270" s="116" t="s">
        <v>2048</v>
      </c>
    </row>
    <row r="271" spans="1:10" hidden="1">
      <c r="A271" s="116" t="s">
        <v>719</v>
      </c>
      <c r="B271" s="116" t="s">
        <v>720</v>
      </c>
      <c r="C271" s="116" t="s">
        <v>2088</v>
      </c>
      <c r="D271" s="116" t="s">
        <v>1204</v>
      </c>
      <c r="E271" s="116" t="s">
        <v>1205</v>
      </c>
      <c r="F271" s="116" t="s">
        <v>737</v>
      </c>
      <c r="G271" s="116" t="s">
        <v>133</v>
      </c>
      <c r="H271" s="116">
        <v>3</v>
      </c>
      <c r="I271" s="116" t="s">
        <v>1175</v>
      </c>
      <c r="J271" s="116" t="s">
        <v>2048</v>
      </c>
    </row>
    <row r="272" spans="1:10" hidden="1">
      <c r="A272" s="116" t="s">
        <v>719</v>
      </c>
      <c r="B272" s="116" t="s">
        <v>720</v>
      </c>
      <c r="C272" s="116" t="s">
        <v>1203</v>
      </c>
      <c r="D272" s="116" t="s">
        <v>1204</v>
      </c>
      <c r="E272" s="116" t="s">
        <v>1205</v>
      </c>
      <c r="F272" s="116" t="s">
        <v>737</v>
      </c>
      <c r="G272" s="116" t="s">
        <v>133</v>
      </c>
      <c r="H272" s="116">
        <v>4</v>
      </c>
      <c r="I272" s="116" t="s">
        <v>1175</v>
      </c>
      <c r="J272" s="116" t="s">
        <v>2048</v>
      </c>
    </row>
    <row r="273" spans="1:10" hidden="1">
      <c r="A273" s="116" t="s">
        <v>805</v>
      </c>
      <c r="B273" s="116" t="s">
        <v>82</v>
      </c>
      <c r="C273" s="116" t="s">
        <v>1700</v>
      </c>
      <c r="D273" s="116" t="s">
        <v>1204</v>
      </c>
      <c r="E273" s="116" t="s">
        <v>1205</v>
      </c>
      <c r="F273" s="116" t="s">
        <v>737</v>
      </c>
      <c r="G273" s="116" t="s">
        <v>133</v>
      </c>
      <c r="H273" s="116">
        <v>7</v>
      </c>
      <c r="I273" s="116" t="s">
        <v>1175</v>
      </c>
      <c r="J273" s="116" t="s">
        <v>2048</v>
      </c>
    </row>
    <row r="274" spans="1:10" hidden="1">
      <c r="A274" s="116" t="s">
        <v>805</v>
      </c>
      <c r="B274" s="116" t="s">
        <v>82</v>
      </c>
      <c r="C274" s="116" t="s">
        <v>1701</v>
      </c>
      <c r="D274" s="116" t="s">
        <v>1204</v>
      </c>
      <c r="E274" s="116" t="s">
        <v>1205</v>
      </c>
      <c r="F274" s="116" t="s">
        <v>737</v>
      </c>
      <c r="G274" s="116" t="s">
        <v>133</v>
      </c>
      <c r="H274" s="116">
        <v>7</v>
      </c>
      <c r="I274" s="116" t="s">
        <v>1175</v>
      </c>
      <c r="J274" s="116" t="s">
        <v>2048</v>
      </c>
    </row>
    <row r="275" spans="1:10" hidden="1">
      <c r="A275" s="116" t="s">
        <v>809</v>
      </c>
      <c r="B275" s="116" t="s">
        <v>810</v>
      </c>
      <c r="C275" s="116" t="s">
        <v>1718</v>
      </c>
      <c r="D275" s="116" t="s">
        <v>1204</v>
      </c>
      <c r="E275" s="116" t="s">
        <v>1205</v>
      </c>
      <c r="F275" s="116" t="s">
        <v>737</v>
      </c>
      <c r="G275" s="116" t="s">
        <v>133</v>
      </c>
      <c r="H275" s="116">
        <v>2</v>
      </c>
      <c r="I275" s="116" t="s">
        <v>1175</v>
      </c>
      <c r="J275" s="116" t="s">
        <v>2048</v>
      </c>
    </row>
    <row r="276" spans="1:10">
      <c r="A276" s="116" t="s">
        <v>836</v>
      </c>
      <c r="B276" s="118" t="s">
        <v>837</v>
      </c>
      <c r="C276" s="118" t="s">
        <v>1277</v>
      </c>
      <c r="D276" s="118" t="s">
        <v>1204</v>
      </c>
      <c r="E276" s="118" t="s">
        <v>1205</v>
      </c>
      <c r="F276" s="118" t="s">
        <v>737</v>
      </c>
      <c r="G276" s="118" t="s">
        <v>133</v>
      </c>
      <c r="H276" s="118">
        <v>2</v>
      </c>
      <c r="I276" s="118" t="s">
        <v>1175</v>
      </c>
      <c r="J276" s="119" t="s">
        <v>2091</v>
      </c>
    </row>
    <row r="277" spans="1:10" hidden="1">
      <c r="A277" s="116" t="s">
        <v>1278</v>
      </c>
      <c r="B277" s="116" t="s">
        <v>40</v>
      </c>
      <c r="C277" s="116" t="s">
        <v>1291</v>
      </c>
      <c r="D277" s="116" t="s">
        <v>1204</v>
      </c>
      <c r="E277" s="116" t="s">
        <v>1205</v>
      </c>
      <c r="F277" s="116" t="s">
        <v>737</v>
      </c>
      <c r="G277" s="116" t="s">
        <v>133</v>
      </c>
      <c r="H277" s="116">
        <v>3</v>
      </c>
      <c r="I277" s="116" t="s">
        <v>1175</v>
      </c>
      <c r="J277" s="116" t="s">
        <v>2048</v>
      </c>
    </row>
    <row r="278" spans="1:10" hidden="1">
      <c r="A278" s="116" t="s">
        <v>1297</v>
      </c>
      <c r="B278" s="116" t="s">
        <v>1298</v>
      </c>
      <c r="C278" s="116" t="s">
        <v>1318</v>
      </c>
      <c r="D278" s="116" t="s">
        <v>1204</v>
      </c>
      <c r="E278" s="116" t="s">
        <v>1205</v>
      </c>
      <c r="F278" s="116" t="s">
        <v>737</v>
      </c>
      <c r="G278" s="116" t="s">
        <v>133</v>
      </c>
      <c r="H278" s="116">
        <v>7</v>
      </c>
      <c r="I278" s="116" t="s">
        <v>1175</v>
      </c>
      <c r="J278" s="116" t="s">
        <v>2048</v>
      </c>
    </row>
    <row r="279" spans="1:10" hidden="1">
      <c r="A279" s="116" t="s">
        <v>888</v>
      </c>
      <c r="B279" s="116" t="s">
        <v>889</v>
      </c>
      <c r="C279" s="116" t="s">
        <v>2089</v>
      </c>
      <c r="D279" s="116" t="s">
        <v>1204</v>
      </c>
      <c r="E279" s="116" t="s">
        <v>1205</v>
      </c>
      <c r="F279" s="116" t="s">
        <v>737</v>
      </c>
      <c r="G279" s="116" t="s">
        <v>133</v>
      </c>
      <c r="H279" s="116">
        <v>4</v>
      </c>
      <c r="I279" s="116" t="s">
        <v>1175</v>
      </c>
      <c r="J279" s="116" t="s">
        <v>2048</v>
      </c>
    </row>
    <row r="280" spans="1:10" hidden="1">
      <c r="A280" s="116" t="s">
        <v>888</v>
      </c>
      <c r="B280" s="116" t="s">
        <v>889</v>
      </c>
      <c r="C280" s="116" t="s">
        <v>1391</v>
      </c>
      <c r="D280" s="116" t="s">
        <v>1204</v>
      </c>
      <c r="E280" s="116" t="s">
        <v>1205</v>
      </c>
      <c r="F280" s="116" t="s">
        <v>737</v>
      </c>
      <c r="G280" s="116" t="s">
        <v>133</v>
      </c>
      <c r="H280" s="116">
        <v>7</v>
      </c>
      <c r="I280" s="116" t="s">
        <v>1175</v>
      </c>
      <c r="J280" s="116" t="s">
        <v>2048</v>
      </c>
    </row>
    <row r="281" spans="1:10" hidden="1">
      <c r="A281" s="116" t="s">
        <v>902</v>
      </c>
      <c r="B281" s="116" t="s">
        <v>903</v>
      </c>
      <c r="C281" s="116" t="s">
        <v>1418</v>
      </c>
      <c r="D281" s="116" t="s">
        <v>1204</v>
      </c>
      <c r="E281" s="116" t="s">
        <v>1205</v>
      </c>
      <c r="F281" s="116" t="s">
        <v>737</v>
      </c>
      <c r="G281" s="116" t="s">
        <v>133</v>
      </c>
      <c r="H281" s="116">
        <v>3</v>
      </c>
      <c r="I281" s="116" t="s">
        <v>1175</v>
      </c>
      <c r="J281" s="116" t="s">
        <v>2048</v>
      </c>
    </row>
    <row r="282" spans="1:10" hidden="1">
      <c r="A282" s="116" t="s">
        <v>902</v>
      </c>
      <c r="B282" s="116" t="s">
        <v>903</v>
      </c>
      <c r="C282" s="116" t="s">
        <v>2090</v>
      </c>
      <c r="D282" s="116" t="s">
        <v>1204</v>
      </c>
      <c r="E282" s="116" t="s">
        <v>1205</v>
      </c>
      <c r="F282" s="116" t="s">
        <v>737</v>
      </c>
      <c r="G282" s="116" t="s">
        <v>133</v>
      </c>
      <c r="H282" s="116">
        <v>2</v>
      </c>
      <c r="I282" s="116" t="s">
        <v>1175</v>
      </c>
      <c r="J282" s="116" t="s">
        <v>2048</v>
      </c>
    </row>
    <row r="283" spans="1:10" hidden="1">
      <c r="A283" s="116" t="s">
        <v>902</v>
      </c>
      <c r="B283" s="116" t="s">
        <v>903</v>
      </c>
      <c r="C283" s="116" t="s">
        <v>1420</v>
      </c>
      <c r="D283" s="116" t="s">
        <v>1204</v>
      </c>
      <c r="E283" s="116" t="s">
        <v>1205</v>
      </c>
      <c r="F283" s="116" t="s">
        <v>737</v>
      </c>
      <c r="G283" s="116" t="s">
        <v>133</v>
      </c>
      <c r="H283" s="116">
        <v>3</v>
      </c>
      <c r="I283" s="116" t="s">
        <v>1175</v>
      </c>
      <c r="J283" s="116" t="s">
        <v>2048</v>
      </c>
    </row>
    <row r="284" spans="1:10" hidden="1">
      <c r="A284" s="116" t="s">
        <v>1087</v>
      </c>
      <c r="B284" s="116" t="s">
        <v>218</v>
      </c>
      <c r="C284" s="116" t="s">
        <v>1502</v>
      </c>
      <c r="D284" s="116" t="s">
        <v>1204</v>
      </c>
      <c r="E284" s="116" t="s">
        <v>1205</v>
      </c>
      <c r="F284" s="116" t="s">
        <v>737</v>
      </c>
      <c r="G284" s="116" t="s">
        <v>133</v>
      </c>
      <c r="H284" s="116">
        <v>3</v>
      </c>
      <c r="I284" s="116" t="s">
        <v>1175</v>
      </c>
      <c r="J284" s="116" t="s">
        <v>2048</v>
      </c>
    </row>
    <row r="285" spans="1:10" hidden="1">
      <c r="A285" s="116" t="s">
        <v>1087</v>
      </c>
      <c r="B285" s="116" t="s">
        <v>218</v>
      </c>
      <c r="C285" s="116" t="s">
        <v>1504</v>
      </c>
      <c r="D285" s="116" t="s">
        <v>1204</v>
      </c>
      <c r="E285" s="116" t="s">
        <v>1205</v>
      </c>
      <c r="F285" s="116" t="s">
        <v>737</v>
      </c>
      <c r="G285" s="116" t="s">
        <v>133</v>
      </c>
      <c r="H285" s="116">
        <v>1</v>
      </c>
      <c r="I285" s="116" t="s">
        <v>1175</v>
      </c>
      <c r="J285" s="116" t="s">
        <v>2048</v>
      </c>
    </row>
    <row r="286" spans="1:10" hidden="1">
      <c r="A286" s="116" t="s">
        <v>1115</v>
      </c>
      <c r="B286" s="116" t="s">
        <v>1116</v>
      </c>
      <c r="C286" s="116" t="s">
        <v>1574</v>
      </c>
      <c r="D286" s="116" t="s">
        <v>1204</v>
      </c>
      <c r="E286" s="116" t="s">
        <v>1205</v>
      </c>
      <c r="F286" s="116" t="s">
        <v>737</v>
      </c>
      <c r="G286" s="116" t="s">
        <v>133</v>
      </c>
      <c r="H286" s="116">
        <v>4</v>
      </c>
      <c r="I286" s="116" t="s">
        <v>1175</v>
      </c>
      <c r="J286" s="116" t="s">
        <v>2048</v>
      </c>
    </row>
    <row r="287" spans="1:10" hidden="1">
      <c r="A287" s="116" t="s">
        <v>1115</v>
      </c>
      <c r="B287" s="116" t="s">
        <v>1116</v>
      </c>
      <c r="C287" s="116" t="s">
        <v>1788</v>
      </c>
      <c r="D287" s="116" t="s">
        <v>1204</v>
      </c>
      <c r="E287" s="116" t="s">
        <v>1205</v>
      </c>
      <c r="F287" s="116" t="s">
        <v>737</v>
      </c>
      <c r="G287" s="116" t="s">
        <v>133</v>
      </c>
      <c r="H287" s="116">
        <v>3</v>
      </c>
      <c r="I287" s="116" t="s">
        <v>1175</v>
      </c>
      <c r="J287" s="116" t="s">
        <v>2048</v>
      </c>
    </row>
    <row r="288" spans="1:10" hidden="1">
      <c r="A288" s="116" t="s">
        <v>1115</v>
      </c>
      <c r="B288" s="116" t="s">
        <v>1116</v>
      </c>
      <c r="C288" s="116" t="s">
        <v>1576</v>
      </c>
      <c r="D288" s="116" t="s">
        <v>1204</v>
      </c>
      <c r="E288" s="116" t="s">
        <v>1205</v>
      </c>
      <c r="F288" s="116" t="s">
        <v>737</v>
      </c>
      <c r="G288" s="116" t="s">
        <v>133</v>
      </c>
      <c r="H288" s="116">
        <v>7</v>
      </c>
      <c r="I288" s="116" t="s">
        <v>1175</v>
      </c>
      <c r="J288" s="116" t="s">
        <v>2048</v>
      </c>
    </row>
    <row r="289" spans="1:10" hidden="1">
      <c r="A289" s="116" t="s">
        <v>1137</v>
      </c>
      <c r="B289" s="116" t="s">
        <v>1138</v>
      </c>
      <c r="C289" s="116" t="s">
        <v>1796</v>
      </c>
      <c r="D289" s="116" t="s">
        <v>1204</v>
      </c>
      <c r="E289" s="116" t="s">
        <v>1205</v>
      </c>
      <c r="F289" s="116" t="s">
        <v>737</v>
      </c>
      <c r="G289" s="116" t="s">
        <v>133</v>
      </c>
      <c r="H289" s="116">
        <v>2</v>
      </c>
      <c r="I289" s="116" t="s">
        <v>1175</v>
      </c>
      <c r="J289" s="116" t="s">
        <v>2048</v>
      </c>
    </row>
    <row r="290" spans="1:10" hidden="1">
      <c r="A290" s="116" t="s">
        <v>1137</v>
      </c>
      <c r="B290" s="116" t="s">
        <v>1138</v>
      </c>
      <c r="C290" s="116" t="s">
        <v>1797</v>
      </c>
      <c r="D290" s="116" t="s">
        <v>1204</v>
      </c>
      <c r="E290" s="116" t="s">
        <v>1205</v>
      </c>
      <c r="F290" s="116" t="s">
        <v>737</v>
      </c>
      <c r="G290" s="116" t="s">
        <v>133</v>
      </c>
      <c r="H290" s="116">
        <v>7</v>
      </c>
      <c r="I290" s="116" t="s">
        <v>1175</v>
      </c>
      <c r="J290" s="116" t="s">
        <v>2048</v>
      </c>
    </row>
    <row r="291" spans="1:10" hidden="1">
      <c r="A291" s="116" t="s">
        <v>1115</v>
      </c>
      <c r="B291" s="116" t="s">
        <v>1116</v>
      </c>
      <c r="C291" s="116" t="s">
        <v>1564</v>
      </c>
      <c r="D291" s="116" t="s">
        <v>1583</v>
      </c>
      <c r="E291" s="116" t="s">
        <v>1584</v>
      </c>
      <c r="F291" s="116" t="s">
        <v>737</v>
      </c>
      <c r="G291" s="116" t="s">
        <v>133</v>
      </c>
      <c r="H291" s="116">
        <v>3</v>
      </c>
      <c r="I291" s="116" t="s">
        <v>1175</v>
      </c>
      <c r="J291" s="116" t="s">
        <v>2048</v>
      </c>
    </row>
    <row r="292" spans="1:10" hidden="1">
      <c r="A292" s="116" t="s">
        <v>1115</v>
      </c>
      <c r="B292" s="116" t="s">
        <v>1116</v>
      </c>
      <c r="C292" s="116" t="s">
        <v>1582</v>
      </c>
      <c r="D292" s="116" t="s">
        <v>1583</v>
      </c>
      <c r="E292" s="116" t="s">
        <v>1584</v>
      </c>
      <c r="F292" s="116" t="s">
        <v>737</v>
      </c>
      <c r="G292" s="116" t="s">
        <v>133</v>
      </c>
      <c r="H292" s="116">
        <v>4</v>
      </c>
      <c r="I292" s="116" t="s">
        <v>1175</v>
      </c>
      <c r="J292" s="116" t="s">
        <v>2048</v>
      </c>
    </row>
  </sheetData>
  <autoFilter ref="A2:J292">
    <filterColumn colId="2">
      <filters>
        <filter val="Guangzhou-Amsterdam-Guangzhou"/>
        <filter val="Pékin Capitale-Amsterdam-Pékin Capitale"/>
        <filter val="Shanghai Pudong-Amsterdam-Shanghai Pudong"/>
        <filter val="Xiamen-Amsterdam-Xiamen"/>
      </filters>
    </filterColumn>
    <sortState ref="A3:J292">
      <sortCondition ref="E3"/>
    </sortState>
  </autoFilter>
  <mergeCells count="1">
    <mergeCell ref="A1:J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1"/>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1672</v>
      </c>
    </row>
    <row r="2" spans="1:11" ht="68.25" customHeight="1">
      <c r="A2" s="160" t="s">
        <v>1812</v>
      </c>
      <c r="B2" s="161"/>
      <c r="C2" s="161"/>
      <c r="D2" s="161"/>
      <c r="E2" s="161"/>
      <c r="F2" s="161"/>
      <c r="G2" s="161"/>
      <c r="H2" s="161"/>
      <c r="I2" s="161"/>
      <c r="J2" s="161"/>
    </row>
    <row r="3" spans="1:11">
      <c r="A3" s="114" t="s">
        <v>674</v>
      </c>
      <c r="B3" s="114" t="s">
        <v>34</v>
      </c>
      <c r="C3" s="114" t="s">
        <v>675</v>
      </c>
      <c r="D3" s="114" t="s">
        <v>676</v>
      </c>
      <c r="E3" s="114" t="s">
        <v>677</v>
      </c>
      <c r="F3" s="114" t="s">
        <v>678</v>
      </c>
      <c r="G3" s="114" t="s">
        <v>679</v>
      </c>
      <c r="H3" s="114" t="s">
        <v>680</v>
      </c>
      <c r="I3" s="114" t="s">
        <v>1674</v>
      </c>
      <c r="J3" s="114" t="s">
        <v>681</v>
      </c>
      <c r="K3" s="114" t="s">
        <v>682</v>
      </c>
    </row>
    <row r="4" spans="1:11">
      <c r="A4" s="115" t="s">
        <v>683</v>
      </c>
      <c r="B4" s="115" t="s">
        <v>684</v>
      </c>
      <c r="C4" s="115" t="s">
        <v>685</v>
      </c>
      <c r="D4" s="115" t="s">
        <v>686</v>
      </c>
      <c r="E4" s="115" t="s">
        <v>687</v>
      </c>
      <c r="F4" s="115" t="s">
        <v>688</v>
      </c>
      <c r="G4" s="115" t="s">
        <v>689</v>
      </c>
      <c r="H4" s="115" t="s">
        <v>690</v>
      </c>
      <c r="I4" s="115">
        <v>1</v>
      </c>
      <c r="J4" s="115" t="s">
        <v>691</v>
      </c>
      <c r="K4" s="115" t="s">
        <v>692</v>
      </c>
    </row>
    <row r="5" spans="1:11">
      <c r="A5" s="115" t="s">
        <v>683</v>
      </c>
      <c r="B5" s="115" t="s">
        <v>684</v>
      </c>
      <c r="C5" s="115" t="s">
        <v>693</v>
      </c>
      <c r="D5" s="115" t="s">
        <v>694</v>
      </c>
      <c r="E5" s="115" t="s">
        <v>687</v>
      </c>
      <c r="F5" s="115" t="s">
        <v>688</v>
      </c>
      <c r="G5" s="115" t="s">
        <v>689</v>
      </c>
      <c r="H5" s="115" t="s">
        <v>690</v>
      </c>
      <c r="I5" s="115">
        <v>3</v>
      </c>
      <c r="J5" s="115" t="s">
        <v>691</v>
      </c>
      <c r="K5" s="115" t="s">
        <v>692</v>
      </c>
    </row>
    <row r="6" spans="1:11">
      <c r="A6" s="115" t="s">
        <v>683</v>
      </c>
      <c r="B6" s="115" t="s">
        <v>684</v>
      </c>
      <c r="C6" s="115" t="s">
        <v>695</v>
      </c>
      <c r="D6" s="115" t="s">
        <v>696</v>
      </c>
      <c r="E6" s="115" t="s">
        <v>687</v>
      </c>
      <c r="F6" s="115" t="s">
        <v>688</v>
      </c>
      <c r="G6" s="115" t="s">
        <v>689</v>
      </c>
      <c r="H6" s="115" t="s">
        <v>690</v>
      </c>
      <c r="I6" s="115">
        <v>2</v>
      </c>
      <c r="J6" s="115" t="s">
        <v>691</v>
      </c>
      <c r="K6" s="115" t="s">
        <v>692</v>
      </c>
    </row>
    <row r="7" spans="1:11">
      <c r="A7" s="115" t="s">
        <v>683</v>
      </c>
      <c r="B7" s="115" t="s">
        <v>684</v>
      </c>
      <c r="C7" s="115" t="s">
        <v>697</v>
      </c>
      <c r="D7" s="115" t="s">
        <v>1813</v>
      </c>
      <c r="E7" s="115" t="s">
        <v>698</v>
      </c>
      <c r="F7" s="115" t="s">
        <v>699</v>
      </c>
      <c r="G7" s="115" t="s">
        <v>689</v>
      </c>
      <c r="H7" s="115" t="s">
        <v>690</v>
      </c>
      <c r="I7" s="115">
        <v>2</v>
      </c>
      <c r="J7" s="115" t="s">
        <v>691</v>
      </c>
      <c r="K7" s="115" t="s">
        <v>692</v>
      </c>
    </row>
    <row r="8" spans="1:11">
      <c r="A8" s="115" t="s">
        <v>683</v>
      </c>
      <c r="B8" s="115" t="s">
        <v>684</v>
      </c>
      <c r="C8" s="115" t="s">
        <v>700</v>
      </c>
      <c r="D8" s="115" t="s">
        <v>1814</v>
      </c>
      <c r="E8" s="115" t="s">
        <v>698</v>
      </c>
      <c r="F8" s="115" t="s">
        <v>699</v>
      </c>
      <c r="G8" s="115" t="s">
        <v>689</v>
      </c>
      <c r="H8" s="115" t="s">
        <v>690</v>
      </c>
      <c r="I8" s="115">
        <v>5</v>
      </c>
      <c r="J8" s="115" t="s">
        <v>691</v>
      </c>
      <c r="K8" s="115" t="s">
        <v>692</v>
      </c>
    </row>
    <row r="9" spans="1:11">
      <c r="A9" s="115" t="s">
        <v>683</v>
      </c>
      <c r="B9" s="115" t="s">
        <v>684</v>
      </c>
      <c r="C9" s="115" t="s">
        <v>701</v>
      </c>
      <c r="D9" s="115" t="s">
        <v>1815</v>
      </c>
      <c r="E9" s="115" t="s">
        <v>698</v>
      </c>
      <c r="F9" s="115" t="s">
        <v>699</v>
      </c>
      <c r="G9" s="115" t="s">
        <v>689</v>
      </c>
      <c r="H9" s="115" t="s">
        <v>690</v>
      </c>
      <c r="I9" s="115">
        <v>2</v>
      </c>
      <c r="J9" s="115" t="s">
        <v>691</v>
      </c>
      <c r="K9" s="115" t="s">
        <v>692</v>
      </c>
    </row>
    <row r="10" spans="1:11">
      <c r="A10" s="115" t="s">
        <v>702</v>
      </c>
      <c r="B10" s="115" t="s">
        <v>703</v>
      </c>
      <c r="C10" s="115" t="s">
        <v>704</v>
      </c>
      <c r="D10" s="115" t="s">
        <v>1816</v>
      </c>
      <c r="E10" s="115" t="s">
        <v>705</v>
      </c>
      <c r="F10" s="115" t="s">
        <v>706</v>
      </c>
      <c r="G10" s="115" t="s">
        <v>689</v>
      </c>
      <c r="H10" s="115" t="s">
        <v>690</v>
      </c>
      <c r="I10" s="115">
        <v>9</v>
      </c>
      <c r="J10" s="115" t="s">
        <v>691</v>
      </c>
      <c r="K10" s="115" t="s">
        <v>692</v>
      </c>
    </row>
    <row r="11" spans="1:11">
      <c r="A11" s="115" t="s">
        <v>702</v>
      </c>
      <c r="B11" s="115" t="s">
        <v>703</v>
      </c>
      <c r="C11" s="115" t="s">
        <v>707</v>
      </c>
      <c r="D11" s="115" t="s">
        <v>1817</v>
      </c>
      <c r="E11" s="115" t="s">
        <v>705</v>
      </c>
      <c r="F11" s="115" t="s">
        <v>706</v>
      </c>
      <c r="G11" s="115" t="s">
        <v>689</v>
      </c>
      <c r="H11" s="115" t="s">
        <v>690</v>
      </c>
      <c r="I11" s="115">
        <v>3</v>
      </c>
      <c r="J11" s="115" t="s">
        <v>691</v>
      </c>
      <c r="K11" s="115" t="s">
        <v>692</v>
      </c>
    </row>
    <row r="12" spans="1:11">
      <c r="A12" s="115" t="s">
        <v>702</v>
      </c>
      <c r="B12" s="115" t="s">
        <v>703</v>
      </c>
      <c r="C12" s="115" t="s">
        <v>708</v>
      </c>
      <c r="D12" s="115" t="s">
        <v>1818</v>
      </c>
      <c r="E12" s="115" t="s">
        <v>705</v>
      </c>
      <c r="F12" s="115" t="s">
        <v>706</v>
      </c>
      <c r="G12" s="115" t="s">
        <v>689</v>
      </c>
      <c r="H12" s="115" t="s">
        <v>690</v>
      </c>
      <c r="I12" s="115">
        <v>6</v>
      </c>
      <c r="J12" s="115" t="s">
        <v>691</v>
      </c>
      <c r="K12" s="115" t="s">
        <v>692</v>
      </c>
    </row>
    <row r="13" spans="1:11">
      <c r="A13" s="115" t="s">
        <v>709</v>
      </c>
      <c r="B13" s="115" t="s">
        <v>710</v>
      </c>
      <c r="C13" s="115" t="s">
        <v>711</v>
      </c>
      <c r="D13" s="115" t="s">
        <v>1685</v>
      </c>
      <c r="E13" s="115" t="s">
        <v>712</v>
      </c>
      <c r="F13" s="115" t="s">
        <v>713</v>
      </c>
      <c r="G13" s="115" t="s">
        <v>689</v>
      </c>
      <c r="H13" s="115" t="s">
        <v>690</v>
      </c>
      <c r="I13" s="115">
        <v>1</v>
      </c>
      <c r="J13" s="115" t="s">
        <v>691</v>
      </c>
      <c r="K13" s="115" t="s">
        <v>692</v>
      </c>
    </row>
    <row r="14" spans="1:11">
      <c r="A14" s="115" t="s">
        <v>709</v>
      </c>
      <c r="B14" s="115" t="s">
        <v>710</v>
      </c>
      <c r="C14" s="115" t="s">
        <v>714</v>
      </c>
      <c r="D14" s="115" t="s">
        <v>1819</v>
      </c>
      <c r="E14" s="115" t="s">
        <v>712</v>
      </c>
      <c r="F14" s="115" t="s">
        <v>713</v>
      </c>
      <c r="G14" s="115" t="s">
        <v>689</v>
      </c>
      <c r="H14" s="115" t="s">
        <v>690</v>
      </c>
      <c r="I14" s="115">
        <v>2</v>
      </c>
      <c r="J14" s="115" t="s">
        <v>691</v>
      </c>
      <c r="K14" s="115" t="s">
        <v>692</v>
      </c>
    </row>
    <row r="15" spans="1:11">
      <c r="A15" s="115" t="s">
        <v>709</v>
      </c>
      <c r="B15" s="115" t="s">
        <v>710</v>
      </c>
      <c r="C15" s="115" t="s">
        <v>715</v>
      </c>
      <c r="D15" s="115" t="s">
        <v>1820</v>
      </c>
      <c r="E15" s="115" t="s">
        <v>712</v>
      </c>
      <c r="F15" s="115" t="s">
        <v>713</v>
      </c>
      <c r="G15" s="115" t="s">
        <v>689</v>
      </c>
      <c r="H15" s="115" t="s">
        <v>690</v>
      </c>
      <c r="I15" s="115">
        <v>3</v>
      </c>
      <c r="J15" s="115" t="s">
        <v>691</v>
      </c>
      <c r="K15" s="115" t="s">
        <v>692</v>
      </c>
    </row>
    <row r="16" spans="1:11">
      <c r="A16" s="115" t="s">
        <v>709</v>
      </c>
      <c r="B16" s="115" t="s">
        <v>710</v>
      </c>
      <c r="C16" s="115" t="s">
        <v>716</v>
      </c>
      <c r="D16" s="115" t="s">
        <v>1821</v>
      </c>
      <c r="E16" s="115" t="s">
        <v>712</v>
      </c>
      <c r="F16" s="115" t="s">
        <v>713</v>
      </c>
      <c r="G16" s="115" t="s">
        <v>689</v>
      </c>
      <c r="H16" s="115" t="s">
        <v>690</v>
      </c>
      <c r="I16" s="115">
        <v>1</v>
      </c>
      <c r="J16" s="115" t="s">
        <v>691</v>
      </c>
      <c r="K16" s="115" t="s">
        <v>692</v>
      </c>
    </row>
    <row r="17" spans="1:11">
      <c r="A17" s="115" t="s">
        <v>709</v>
      </c>
      <c r="B17" s="115" t="s">
        <v>710</v>
      </c>
      <c r="C17" s="115" t="s">
        <v>717</v>
      </c>
      <c r="D17" s="115" t="s">
        <v>1822</v>
      </c>
      <c r="E17" s="115" t="s">
        <v>712</v>
      </c>
      <c r="F17" s="115" t="s">
        <v>713</v>
      </c>
      <c r="G17" s="115" t="s">
        <v>689</v>
      </c>
      <c r="H17" s="115" t="s">
        <v>690</v>
      </c>
      <c r="I17" s="115">
        <v>1</v>
      </c>
      <c r="J17" s="115" t="s">
        <v>691</v>
      </c>
      <c r="K17" s="115" t="s">
        <v>692</v>
      </c>
    </row>
    <row r="18" spans="1:11">
      <c r="A18" s="115" t="s">
        <v>709</v>
      </c>
      <c r="B18" s="115" t="s">
        <v>710</v>
      </c>
      <c r="C18" s="115" t="s">
        <v>1823</v>
      </c>
      <c r="D18" s="115" t="s">
        <v>1824</v>
      </c>
      <c r="E18" s="115" t="s">
        <v>712</v>
      </c>
      <c r="F18" s="115" t="s">
        <v>713</v>
      </c>
      <c r="G18" s="115" t="s">
        <v>689</v>
      </c>
      <c r="H18" s="115" t="s">
        <v>690</v>
      </c>
      <c r="I18" s="115">
        <v>1</v>
      </c>
      <c r="J18" s="115" t="s">
        <v>691</v>
      </c>
      <c r="K18" s="115" t="s">
        <v>692</v>
      </c>
    </row>
    <row r="19" spans="1:11">
      <c r="A19" s="115" t="s">
        <v>709</v>
      </c>
      <c r="B19" s="115" t="s">
        <v>710</v>
      </c>
      <c r="C19" s="115" t="s">
        <v>718</v>
      </c>
      <c r="D19" s="115" t="s">
        <v>1825</v>
      </c>
      <c r="E19" s="115" t="s">
        <v>712</v>
      </c>
      <c r="F19" s="115" t="s">
        <v>713</v>
      </c>
      <c r="G19" s="115" t="s">
        <v>689</v>
      </c>
      <c r="H19" s="115" t="s">
        <v>690</v>
      </c>
      <c r="I19" s="115">
        <v>1</v>
      </c>
      <c r="J19" s="115" t="s">
        <v>691</v>
      </c>
      <c r="K19" s="115" t="s">
        <v>692</v>
      </c>
    </row>
    <row r="20" spans="1:11">
      <c r="A20" s="115" t="s">
        <v>719</v>
      </c>
      <c r="B20" s="115" t="s">
        <v>720</v>
      </c>
      <c r="C20" s="115" t="s">
        <v>721</v>
      </c>
      <c r="D20" s="115" t="s">
        <v>722</v>
      </c>
      <c r="E20" s="115" t="s">
        <v>723</v>
      </c>
      <c r="F20" s="115" t="s">
        <v>724</v>
      </c>
      <c r="G20" s="115" t="s">
        <v>689</v>
      </c>
      <c r="H20" s="115" t="s">
        <v>690</v>
      </c>
      <c r="I20" s="115">
        <v>1</v>
      </c>
      <c r="J20" s="115" t="s">
        <v>691</v>
      </c>
      <c r="K20" s="115" t="s">
        <v>692</v>
      </c>
    </row>
    <row r="21" spans="1:11">
      <c r="A21" s="115" t="s">
        <v>719</v>
      </c>
      <c r="B21" s="115" t="s">
        <v>720</v>
      </c>
      <c r="C21" s="115" t="s">
        <v>725</v>
      </c>
      <c r="D21" s="115" t="s">
        <v>726</v>
      </c>
      <c r="E21" s="115" t="s">
        <v>723</v>
      </c>
      <c r="F21" s="115" t="s">
        <v>724</v>
      </c>
      <c r="G21" s="115" t="s">
        <v>689</v>
      </c>
      <c r="H21" s="115" t="s">
        <v>690</v>
      </c>
      <c r="I21" s="115">
        <v>1</v>
      </c>
      <c r="J21" s="115" t="s">
        <v>691</v>
      </c>
      <c r="K21" s="115" t="s">
        <v>692</v>
      </c>
    </row>
    <row r="22" spans="1:11">
      <c r="A22" s="115" t="s">
        <v>719</v>
      </c>
      <c r="B22" s="115" t="s">
        <v>720</v>
      </c>
      <c r="C22" s="115" t="s">
        <v>727</v>
      </c>
      <c r="D22" s="115" t="s">
        <v>728</v>
      </c>
      <c r="E22" s="115" t="s">
        <v>723</v>
      </c>
      <c r="F22" s="115" t="s">
        <v>724</v>
      </c>
      <c r="G22" s="115" t="s">
        <v>689</v>
      </c>
      <c r="H22" s="115" t="s">
        <v>690</v>
      </c>
      <c r="I22" s="115">
        <v>2</v>
      </c>
      <c r="J22" s="115" t="s">
        <v>691</v>
      </c>
      <c r="K22" s="115" t="s">
        <v>692</v>
      </c>
    </row>
    <row r="23" spans="1:11">
      <c r="A23" s="115" t="s">
        <v>719</v>
      </c>
      <c r="B23" s="115" t="s">
        <v>720</v>
      </c>
      <c r="C23" s="115" t="s">
        <v>729</v>
      </c>
      <c r="D23" s="115" t="s">
        <v>730</v>
      </c>
      <c r="E23" s="115" t="s">
        <v>723</v>
      </c>
      <c r="F23" s="115" t="s">
        <v>724</v>
      </c>
      <c r="G23" s="115" t="s">
        <v>689</v>
      </c>
      <c r="H23" s="115" t="s">
        <v>690</v>
      </c>
      <c r="I23" s="115">
        <v>1</v>
      </c>
      <c r="J23" s="115" t="s">
        <v>691</v>
      </c>
      <c r="K23" s="115" t="s">
        <v>692</v>
      </c>
    </row>
    <row r="24" spans="1:11">
      <c r="A24" s="115" t="s">
        <v>719</v>
      </c>
      <c r="B24" s="115" t="s">
        <v>720</v>
      </c>
      <c r="C24" s="115" t="s">
        <v>731</v>
      </c>
      <c r="D24" s="115" t="s">
        <v>732</v>
      </c>
      <c r="E24" s="115" t="s">
        <v>723</v>
      </c>
      <c r="F24" s="115" t="s">
        <v>724</v>
      </c>
      <c r="G24" s="115" t="s">
        <v>689</v>
      </c>
      <c r="H24" s="115" t="s">
        <v>690</v>
      </c>
      <c r="I24" s="115">
        <v>2</v>
      </c>
      <c r="J24" s="115" t="s">
        <v>691</v>
      </c>
      <c r="K24" s="115" t="s">
        <v>692</v>
      </c>
    </row>
    <row r="25" spans="1:11">
      <c r="A25" s="115" t="s">
        <v>733</v>
      </c>
      <c r="B25" s="115" t="s">
        <v>85</v>
      </c>
      <c r="C25" s="115" t="s">
        <v>734</v>
      </c>
      <c r="D25" s="115" t="s">
        <v>735</v>
      </c>
      <c r="E25" s="115" t="s">
        <v>736</v>
      </c>
      <c r="F25" s="115" t="s">
        <v>1653</v>
      </c>
      <c r="G25" s="115" t="s">
        <v>737</v>
      </c>
      <c r="H25" s="115" t="s">
        <v>133</v>
      </c>
      <c r="I25" s="115">
        <v>5</v>
      </c>
      <c r="J25" s="115" t="s">
        <v>691</v>
      </c>
      <c r="K25" s="115" t="s">
        <v>692</v>
      </c>
    </row>
    <row r="26" spans="1:11">
      <c r="A26" s="115" t="s">
        <v>738</v>
      </c>
      <c r="B26" s="115" t="s">
        <v>739</v>
      </c>
      <c r="C26" s="115" t="s">
        <v>740</v>
      </c>
      <c r="D26" s="115" t="s">
        <v>1826</v>
      </c>
      <c r="E26" s="115" t="s">
        <v>741</v>
      </c>
      <c r="F26" s="115" t="s">
        <v>742</v>
      </c>
      <c r="G26" s="115" t="s">
        <v>737</v>
      </c>
      <c r="H26" s="115" t="s">
        <v>133</v>
      </c>
      <c r="I26" s="115">
        <v>3</v>
      </c>
      <c r="J26" s="115" t="s">
        <v>691</v>
      </c>
      <c r="K26" s="115" t="s">
        <v>692</v>
      </c>
    </row>
    <row r="27" spans="1:11">
      <c r="A27" s="115" t="s">
        <v>738</v>
      </c>
      <c r="B27" s="115" t="s">
        <v>739</v>
      </c>
      <c r="C27" s="115" t="s">
        <v>743</v>
      </c>
      <c r="D27" s="115" t="s">
        <v>1827</v>
      </c>
      <c r="E27" s="115" t="s">
        <v>744</v>
      </c>
      <c r="F27" s="115" t="s">
        <v>745</v>
      </c>
      <c r="G27" s="115" t="s">
        <v>689</v>
      </c>
      <c r="H27" s="115" t="s">
        <v>690</v>
      </c>
      <c r="I27" s="115">
        <v>3</v>
      </c>
      <c r="J27" s="115" t="s">
        <v>691</v>
      </c>
      <c r="K27" s="115" t="s">
        <v>692</v>
      </c>
    </row>
    <row r="28" spans="1:11">
      <c r="A28" s="115" t="s">
        <v>738</v>
      </c>
      <c r="B28" s="115" t="s">
        <v>739</v>
      </c>
      <c r="C28" s="115" t="s">
        <v>746</v>
      </c>
      <c r="D28" s="115" t="s">
        <v>1828</v>
      </c>
      <c r="E28" s="115" t="s">
        <v>744</v>
      </c>
      <c r="F28" s="115" t="s">
        <v>745</v>
      </c>
      <c r="G28" s="115" t="s">
        <v>689</v>
      </c>
      <c r="H28" s="115" t="s">
        <v>690</v>
      </c>
      <c r="I28" s="115">
        <v>3</v>
      </c>
      <c r="J28" s="115" t="s">
        <v>691</v>
      </c>
      <c r="K28" s="115" t="s">
        <v>692</v>
      </c>
    </row>
    <row r="29" spans="1:11">
      <c r="A29" s="115" t="s">
        <v>738</v>
      </c>
      <c r="B29" s="115" t="s">
        <v>739</v>
      </c>
      <c r="C29" s="115" t="s">
        <v>747</v>
      </c>
      <c r="D29" s="115" t="s">
        <v>1829</v>
      </c>
      <c r="E29" s="115" t="s">
        <v>744</v>
      </c>
      <c r="F29" s="115" t="s">
        <v>745</v>
      </c>
      <c r="G29" s="115" t="s">
        <v>689</v>
      </c>
      <c r="H29" s="115" t="s">
        <v>690</v>
      </c>
      <c r="I29" s="115">
        <v>4</v>
      </c>
      <c r="J29" s="115" t="s">
        <v>691</v>
      </c>
      <c r="K29" s="115" t="s">
        <v>692</v>
      </c>
    </row>
    <row r="30" spans="1:11">
      <c r="A30" s="115" t="s">
        <v>748</v>
      </c>
      <c r="B30" s="115" t="s">
        <v>749</v>
      </c>
      <c r="C30" s="115" t="s">
        <v>750</v>
      </c>
      <c r="D30" s="115" t="s">
        <v>1830</v>
      </c>
      <c r="E30" s="115" t="s">
        <v>741</v>
      </c>
      <c r="F30" s="115" t="s">
        <v>742</v>
      </c>
      <c r="G30" s="115" t="s">
        <v>737</v>
      </c>
      <c r="H30" s="115" t="s">
        <v>133</v>
      </c>
      <c r="I30" s="115">
        <v>4</v>
      </c>
      <c r="J30" s="115" t="s">
        <v>691</v>
      </c>
      <c r="K30" s="115" t="s">
        <v>692</v>
      </c>
    </row>
    <row r="31" spans="1:11">
      <c r="A31" s="115" t="s">
        <v>748</v>
      </c>
      <c r="B31" s="115" t="s">
        <v>749</v>
      </c>
      <c r="C31" s="115" t="s">
        <v>751</v>
      </c>
      <c r="D31" s="115" t="s">
        <v>1689</v>
      </c>
      <c r="E31" s="115" t="s">
        <v>741</v>
      </c>
      <c r="F31" s="115" t="s">
        <v>742</v>
      </c>
      <c r="G31" s="115" t="s">
        <v>737</v>
      </c>
      <c r="H31" s="115" t="s">
        <v>133</v>
      </c>
      <c r="I31" s="115">
        <v>2</v>
      </c>
      <c r="J31" s="115" t="s">
        <v>691</v>
      </c>
      <c r="K31" s="115" t="s">
        <v>692</v>
      </c>
    </row>
    <row r="32" spans="1:11">
      <c r="A32" s="115" t="s">
        <v>748</v>
      </c>
      <c r="B32" s="115" t="s">
        <v>749</v>
      </c>
      <c r="C32" s="115" t="s">
        <v>752</v>
      </c>
      <c r="D32" s="115" t="s">
        <v>1831</v>
      </c>
      <c r="E32" s="115" t="s">
        <v>741</v>
      </c>
      <c r="F32" s="115" t="s">
        <v>742</v>
      </c>
      <c r="G32" s="115" t="s">
        <v>737</v>
      </c>
      <c r="H32" s="115" t="s">
        <v>133</v>
      </c>
      <c r="I32" s="115">
        <v>2</v>
      </c>
      <c r="J32" s="115" t="s">
        <v>691</v>
      </c>
      <c r="K32" s="115" t="s">
        <v>692</v>
      </c>
    </row>
    <row r="33" spans="1:11">
      <c r="A33" s="115" t="s">
        <v>748</v>
      </c>
      <c r="B33" s="115" t="s">
        <v>749</v>
      </c>
      <c r="C33" s="115" t="s">
        <v>753</v>
      </c>
      <c r="D33" s="115" t="s">
        <v>1832</v>
      </c>
      <c r="E33" s="115" t="s">
        <v>754</v>
      </c>
      <c r="F33" s="115" t="s">
        <v>755</v>
      </c>
      <c r="G33" s="115" t="s">
        <v>737</v>
      </c>
      <c r="H33" s="115" t="s">
        <v>133</v>
      </c>
      <c r="I33" s="115">
        <v>4</v>
      </c>
      <c r="J33" s="115" t="s">
        <v>691</v>
      </c>
      <c r="K33" s="115" t="s">
        <v>692</v>
      </c>
    </row>
    <row r="34" spans="1:11">
      <c r="A34" s="115" t="s">
        <v>748</v>
      </c>
      <c r="B34" s="115" t="s">
        <v>749</v>
      </c>
      <c r="C34" s="115" t="s">
        <v>751</v>
      </c>
      <c r="D34" s="115" t="s">
        <v>1689</v>
      </c>
      <c r="E34" s="115" t="s">
        <v>754</v>
      </c>
      <c r="F34" s="115" t="s">
        <v>755</v>
      </c>
      <c r="G34" s="115" t="s">
        <v>737</v>
      </c>
      <c r="H34" s="115" t="s">
        <v>133</v>
      </c>
      <c r="I34" s="115">
        <v>6</v>
      </c>
      <c r="J34" s="115" t="s">
        <v>691</v>
      </c>
      <c r="K34" s="115" t="s">
        <v>692</v>
      </c>
    </row>
    <row r="35" spans="1:11">
      <c r="A35" s="115" t="s">
        <v>748</v>
      </c>
      <c r="B35" s="115" t="s">
        <v>749</v>
      </c>
      <c r="C35" s="115" t="s">
        <v>751</v>
      </c>
      <c r="D35" s="115" t="s">
        <v>1689</v>
      </c>
      <c r="E35" s="115" t="s">
        <v>756</v>
      </c>
      <c r="F35" s="115" t="s">
        <v>757</v>
      </c>
      <c r="G35" s="115" t="s">
        <v>737</v>
      </c>
      <c r="H35" s="115" t="s">
        <v>133</v>
      </c>
      <c r="I35" s="115">
        <v>3</v>
      </c>
      <c r="J35" s="115" t="s">
        <v>691</v>
      </c>
      <c r="K35" s="115" t="s">
        <v>692</v>
      </c>
    </row>
    <row r="36" spans="1:11">
      <c r="A36" s="115" t="s">
        <v>748</v>
      </c>
      <c r="B36" s="115" t="s">
        <v>749</v>
      </c>
      <c r="C36" s="115" t="s">
        <v>758</v>
      </c>
      <c r="D36" s="115" t="s">
        <v>1833</v>
      </c>
      <c r="E36" s="115" t="s">
        <v>759</v>
      </c>
      <c r="F36" s="115" t="s">
        <v>760</v>
      </c>
      <c r="G36" s="115" t="s">
        <v>689</v>
      </c>
      <c r="H36" s="115" t="s">
        <v>690</v>
      </c>
      <c r="I36" s="115">
        <v>2</v>
      </c>
      <c r="J36" s="115" t="s">
        <v>691</v>
      </c>
      <c r="K36" s="115" t="s">
        <v>692</v>
      </c>
    </row>
    <row r="37" spans="1:11">
      <c r="A37" s="115" t="s">
        <v>748</v>
      </c>
      <c r="B37" s="115" t="s">
        <v>749</v>
      </c>
      <c r="C37" s="115" t="s">
        <v>761</v>
      </c>
      <c r="D37" s="115" t="s">
        <v>1834</v>
      </c>
      <c r="E37" s="115" t="s">
        <v>759</v>
      </c>
      <c r="F37" s="115" t="s">
        <v>760</v>
      </c>
      <c r="G37" s="115" t="s">
        <v>689</v>
      </c>
      <c r="H37" s="115" t="s">
        <v>690</v>
      </c>
      <c r="I37" s="115">
        <v>7</v>
      </c>
      <c r="J37" s="115" t="s">
        <v>691</v>
      </c>
      <c r="K37" s="115" t="s">
        <v>692</v>
      </c>
    </row>
    <row r="38" spans="1:11">
      <c r="A38" s="115" t="s">
        <v>748</v>
      </c>
      <c r="B38" s="115" t="s">
        <v>749</v>
      </c>
      <c r="C38" s="115" t="s">
        <v>762</v>
      </c>
      <c r="D38" s="115" t="s">
        <v>1835</v>
      </c>
      <c r="E38" s="115" t="s">
        <v>763</v>
      </c>
      <c r="F38" s="115" t="s">
        <v>764</v>
      </c>
      <c r="G38" s="115" t="s">
        <v>689</v>
      </c>
      <c r="H38" s="115" t="s">
        <v>690</v>
      </c>
      <c r="I38" s="115">
        <v>1</v>
      </c>
      <c r="J38" s="115" t="s">
        <v>691</v>
      </c>
      <c r="K38" s="115" t="s">
        <v>692</v>
      </c>
    </row>
    <row r="39" spans="1:11">
      <c r="A39" s="115" t="s">
        <v>748</v>
      </c>
      <c r="B39" s="115" t="s">
        <v>749</v>
      </c>
      <c r="C39" s="115" t="s">
        <v>765</v>
      </c>
      <c r="D39" s="115" t="s">
        <v>766</v>
      </c>
      <c r="E39" s="115" t="s">
        <v>763</v>
      </c>
      <c r="F39" s="115" t="s">
        <v>764</v>
      </c>
      <c r="G39" s="115" t="s">
        <v>689</v>
      </c>
      <c r="H39" s="115" t="s">
        <v>690</v>
      </c>
      <c r="I39" s="115">
        <v>5</v>
      </c>
      <c r="J39" s="115" t="s">
        <v>691</v>
      </c>
      <c r="K39" s="115" t="s">
        <v>692</v>
      </c>
    </row>
    <row r="40" spans="1:11">
      <c r="A40" s="115" t="s">
        <v>767</v>
      </c>
      <c r="B40" s="115" t="s">
        <v>768</v>
      </c>
      <c r="C40" s="115" t="s">
        <v>769</v>
      </c>
      <c r="D40" s="115" t="s">
        <v>1836</v>
      </c>
      <c r="E40" s="115" t="s">
        <v>770</v>
      </c>
      <c r="F40" s="115" t="s">
        <v>771</v>
      </c>
      <c r="G40" s="115" t="s">
        <v>689</v>
      </c>
      <c r="H40" s="115" t="s">
        <v>690</v>
      </c>
      <c r="I40" s="115">
        <v>2</v>
      </c>
      <c r="J40" s="115" t="s">
        <v>691</v>
      </c>
      <c r="K40" s="115" t="s">
        <v>692</v>
      </c>
    </row>
    <row r="41" spans="1:11">
      <c r="A41" s="115" t="s">
        <v>767</v>
      </c>
      <c r="B41" s="115" t="s">
        <v>768</v>
      </c>
      <c r="C41" s="115" t="s">
        <v>772</v>
      </c>
      <c r="D41" s="115" t="s">
        <v>773</v>
      </c>
      <c r="E41" s="115" t="s">
        <v>770</v>
      </c>
      <c r="F41" s="115" t="s">
        <v>771</v>
      </c>
      <c r="G41" s="115" t="s">
        <v>689</v>
      </c>
      <c r="H41" s="115" t="s">
        <v>690</v>
      </c>
      <c r="I41" s="115">
        <v>1</v>
      </c>
      <c r="J41" s="115" t="s">
        <v>691</v>
      </c>
      <c r="K41" s="115" t="s">
        <v>692</v>
      </c>
    </row>
    <row r="42" spans="1:11">
      <c r="A42" s="115" t="s">
        <v>767</v>
      </c>
      <c r="B42" s="115" t="s">
        <v>768</v>
      </c>
      <c r="C42" s="115" t="s">
        <v>774</v>
      </c>
      <c r="D42" s="115" t="s">
        <v>1837</v>
      </c>
      <c r="E42" s="115" t="s">
        <v>770</v>
      </c>
      <c r="F42" s="115" t="s">
        <v>771</v>
      </c>
      <c r="G42" s="115" t="s">
        <v>689</v>
      </c>
      <c r="H42" s="115" t="s">
        <v>690</v>
      </c>
      <c r="I42" s="115">
        <v>2</v>
      </c>
      <c r="J42" s="115" t="s">
        <v>691</v>
      </c>
      <c r="K42" s="115" t="s">
        <v>692</v>
      </c>
    </row>
    <row r="43" spans="1:11">
      <c r="A43" s="115" t="s">
        <v>767</v>
      </c>
      <c r="B43" s="115" t="s">
        <v>768</v>
      </c>
      <c r="C43" s="115" t="s">
        <v>775</v>
      </c>
      <c r="D43" s="115" t="s">
        <v>776</v>
      </c>
      <c r="E43" s="115" t="s">
        <v>770</v>
      </c>
      <c r="F43" s="115" t="s">
        <v>771</v>
      </c>
      <c r="G43" s="115" t="s">
        <v>689</v>
      </c>
      <c r="H43" s="115" t="s">
        <v>690</v>
      </c>
      <c r="I43" s="115">
        <v>4</v>
      </c>
      <c r="J43" s="115" t="s">
        <v>691</v>
      </c>
      <c r="K43" s="115" t="s">
        <v>692</v>
      </c>
    </row>
    <row r="44" spans="1:11">
      <c r="A44" s="115" t="s">
        <v>767</v>
      </c>
      <c r="B44" s="115" t="s">
        <v>768</v>
      </c>
      <c r="C44" s="115" t="s">
        <v>777</v>
      </c>
      <c r="D44" s="115" t="s">
        <v>778</v>
      </c>
      <c r="E44" s="115" t="s">
        <v>770</v>
      </c>
      <c r="F44" s="115" t="s">
        <v>771</v>
      </c>
      <c r="G44" s="115" t="s">
        <v>689</v>
      </c>
      <c r="H44" s="115" t="s">
        <v>690</v>
      </c>
      <c r="I44" s="115">
        <v>1</v>
      </c>
      <c r="J44" s="115" t="s">
        <v>691</v>
      </c>
      <c r="K44" s="115" t="s">
        <v>692</v>
      </c>
    </row>
    <row r="45" spans="1:11">
      <c r="A45" s="115" t="s">
        <v>767</v>
      </c>
      <c r="B45" s="115" t="s">
        <v>768</v>
      </c>
      <c r="C45" s="115" t="s">
        <v>779</v>
      </c>
      <c r="D45" s="115" t="s">
        <v>1838</v>
      </c>
      <c r="E45" s="115" t="s">
        <v>770</v>
      </c>
      <c r="F45" s="115" t="s">
        <v>771</v>
      </c>
      <c r="G45" s="115" t="s">
        <v>689</v>
      </c>
      <c r="H45" s="115" t="s">
        <v>690</v>
      </c>
      <c r="I45" s="115">
        <v>2</v>
      </c>
      <c r="J45" s="115" t="s">
        <v>691</v>
      </c>
      <c r="K45" s="115" t="s">
        <v>692</v>
      </c>
    </row>
    <row r="46" spans="1:11">
      <c r="A46" s="115" t="s">
        <v>767</v>
      </c>
      <c r="B46" s="115" t="s">
        <v>768</v>
      </c>
      <c r="C46" s="115" t="s">
        <v>780</v>
      </c>
      <c r="D46" s="115" t="s">
        <v>1694</v>
      </c>
      <c r="E46" s="115" t="s">
        <v>781</v>
      </c>
      <c r="F46" s="115" t="s">
        <v>782</v>
      </c>
      <c r="G46" s="115" t="s">
        <v>689</v>
      </c>
      <c r="H46" s="115" t="s">
        <v>690</v>
      </c>
      <c r="I46" s="115">
        <v>4</v>
      </c>
      <c r="J46" s="115" t="s">
        <v>691</v>
      </c>
      <c r="K46" s="115" t="s">
        <v>692</v>
      </c>
    </row>
    <row r="47" spans="1:11">
      <c r="A47" s="115" t="s">
        <v>767</v>
      </c>
      <c r="B47" s="115" t="s">
        <v>768</v>
      </c>
      <c r="C47" s="115" t="s">
        <v>783</v>
      </c>
      <c r="D47" s="115" t="s">
        <v>1839</v>
      </c>
      <c r="E47" s="115" t="s">
        <v>781</v>
      </c>
      <c r="F47" s="115" t="s">
        <v>782</v>
      </c>
      <c r="G47" s="115" t="s">
        <v>689</v>
      </c>
      <c r="H47" s="115" t="s">
        <v>690</v>
      </c>
      <c r="I47" s="115">
        <v>1</v>
      </c>
      <c r="J47" s="115" t="s">
        <v>691</v>
      </c>
      <c r="K47" s="115" t="s">
        <v>692</v>
      </c>
    </row>
    <row r="48" spans="1:11">
      <c r="A48" s="115" t="s">
        <v>767</v>
      </c>
      <c r="B48" s="115" t="s">
        <v>768</v>
      </c>
      <c r="C48" s="115" t="s">
        <v>784</v>
      </c>
      <c r="D48" s="115" t="s">
        <v>1840</v>
      </c>
      <c r="E48" s="115" t="s">
        <v>781</v>
      </c>
      <c r="F48" s="115" t="s">
        <v>782</v>
      </c>
      <c r="G48" s="115" t="s">
        <v>689</v>
      </c>
      <c r="H48" s="115" t="s">
        <v>690</v>
      </c>
      <c r="I48" s="115">
        <v>1</v>
      </c>
      <c r="J48" s="115" t="s">
        <v>691</v>
      </c>
      <c r="K48" s="115" t="s">
        <v>692</v>
      </c>
    </row>
    <row r="49" spans="1:11">
      <c r="A49" s="115" t="s">
        <v>767</v>
      </c>
      <c r="B49" s="115" t="s">
        <v>768</v>
      </c>
      <c r="C49" s="115" t="s">
        <v>786</v>
      </c>
      <c r="D49" s="115" t="s">
        <v>1841</v>
      </c>
      <c r="E49" s="115" t="s">
        <v>781</v>
      </c>
      <c r="F49" s="115" t="s">
        <v>782</v>
      </c>
      <c r="G49" s="115" t="s">
        <v>689</v>
      </c>
      <c r="H49" s="115" t="s">
        <v>690</v>
      </c>
      <c r="I49" s="115">
        <v>1</v>
      </c>
      <c r="J49" s="115" t="s">
        <v>691</v>
      </c>
      <c r="K49" s="115" t="s">
        <v>692</v>
      </c>
    </row>
    <row r="50" spans="1:11">
      <c r="A50" s="115" t="s">
        <v>767</v>
      </c>
      <c r="B50" s="115" t="s">
        <v>768</v>
      </c>
      <c r="C50" s="115" t="s">
        <v>787</v>
      </c>
      <c r="D50" s="115" t="s">
        <v>1842</v>
      </c>
      <c r="E50" s="115" t="s">
        <v>781</v>
      </c>
      <c r="F50" s="115" t="s">
        <v>782</v>
      </c>
      <c r="G50" s="115" t="s">
        <v>689</v>
      </c>
      <c r="H50" s="115" t="s">
        <v>690</v>
      </c>
      <c r="I50" s="115">
        <v>1</v>
      </c>
      <c r="J50" s="115" t="s">
        <v>691</v>
      </c>
      <c r="K50" s="115" t="s">
        <v>692</v>
      </c>
    </row>
    <row r="51" spans="1:11">
      <c r="A51" s="115" t="s">
        <v>767</v>
      </c>
      <c r="B51" s="115" t="s">
        <v>768</v>
      </c>
      <c r="C51" s="115" t="s">
        <v>1843</v>
      </c>
      <c r="D51" s="115" t="s">
        <v>1844</v>
      </c>
      <c r="E51" s="115" t="s">
        <v>781</v>
      </c>
      <c r="F51" s="115" t="s">
        <v>782</v>
      </c>
      <c r="G51" s="115" t="s">
        <v>689</v>
      </c>
      <c r="H51" s="115" t="s">
        <v>690</v>
      </c>
      <c r="I51" s="115">
        <v>1</v>
      </c>
      <c r="J51" s="115" t="s">
        <v>691</v>
      </c>
      <c r="K51" s="115" t="s">
        <v>692</v>
      </c>
    </row>
    <row r="52" spans="1:11">
      <c r="A52" s="115" t="s">
        <v>767</v>
      </c>
      <c r="B52" s="115" t="s">
        <v>768</v>
      </c>
      <c r="C52" s="115" t="s">
        <v>788</v>
      </c>
      <c r="D52" s="115" t="s">
        <v>1845</v>
      </c>
      <c r="E52" s="115" t="s">
        <v>781</v>
      </c>
      <c r="F52" s="115" t="s">
        <v>782</v>
      </c>
      <c r="G52" s="115" t="s">
        <v>689</v>
      </c>
      <c r="H52" s="115" t="s">
        <v>690</v>
      </c>
      <c r="I52" s="115">
        <v>1</v>
      </c>
      <c r="J52" s="115" t="s">
        <v>691</v>
      </c>
      <c r="K52" s="115" t="s">
        <v>692</v>
      </c>
    </row>
    <row r="53" spans="1:11">
      <c r="A53" s="115" t="s">
        <v>767</v>
      </c>
      <c r="B53" s="115" t="s">
        <v>768</v>
      </c>
      <c r="C53" s="115" t="s">
        <v>789</v>
      </c>
      <c r="D53" s="115" t="s">
        <v>1846</v>
      </c>
      <c r="E53" s="115" t="s">
        <v>781</v>
      </c>
      <c r="F53" s="115" t="s">
        <v>782</v>
      </c>
      <c r="G53" s="115" t="s">
        <v>689</v>
      </c>
      <c r="H53" s="115" t="s">
        <v>690</v>
      </c>
      <c r="I53" s="115">
        <v>1</v>
      </c>
      <c r="J53" s="115" t="s">
        <v>691</v>
      </c>
      <c r="K53" s="115" t="s">
        <v>692</v>
      </c>
    </row>
    <row r="54" spans="1:11">
      <c r="A54" s="115" t="s">
        <v>767</v>
      </c>
      <c r="B54" s="115" t="s">
        <v>768</v>
      </c>
      <c r="C54" s="115" t="s">
        <v>790</v>
      </c>
      <c r="D54" s="115" t="s">
        <v>1847</v>
      </c>
      <c r="E54" s="115" t="s">
        <v>781</v>
      </c>
      <c r="F54" s="115" t="s">
        <v>782</v>
      </c>
      <c r="G54" s="115" t="s">
        <v>689</v>
      </c>
      <c r="H54" s="115" t="s">
        <v>690</v>
      </c>
      <c r="I54" s="115">
        <v>3</v>
      </c>
      <c r="J54" s="115" t="s">
        <v>691</v>
      </c>
      <c r="K54" s="115" t="s">
        <v>692</v>
      </c>
    </row>
    <row r="55" spans="1:11">
      <c r="A55" s="115" t="s">
        <v>767</v>
      </c>
      <c r="B55" s="115" t="s">
        <v>768</v>
      </c>
      <c r="C55" s="115" t="s">
        <v>1848</v>
      </c>
      <c r="D55" s="115" t="s">
        <v>1849</v>
      </c>
      <c r="E55" s="115" t="s">
        <v>781</v>
      </c>
      <c r="F55" s="115" t="s">
        <v>782</v>
      </c>
      <c r="G55" s="115" t="s">
        <v>689</v>
      </c>
      <c r="H55" s="115" t="s">
        <v>690</v>
      </c>
      <c r="I55" s="115">
        <v>2</v>
      </c>
      <c r="J55" s="115" t="s">
        <v>691</v>
      </c>
      <c r="K55" s="115" t="s">
        <v>692</v>
      </c>
    </row>
    <row r="56" spans="1:11">
      <c r="A56" s="115" t="s">
        <v>767</v>
      </c>
      <c r="B56" s="115" t="s">
        <v>768</v>
      </c>
      <c r="C56" s="115" t="s">
        <v>791</v>
      </c>
      <c r="D56" s="115" t="s">
        <v>1696</v>
      </c>
      <c r="E56" s="115" t="s">
        <v>781</v>
      </c>
      <c r="F56" s="115" t="s">
        <v>782</v>
      </c>
      <c r="G56" s="115" t="s">
        <v>689</v>
      </c>
      <c r="H56" s="115" t="s">
        <v>690</v>
      </c>
      <c r="I56" s="115">
        <v>12</v>
      </c>
      <c r="J56" s="115" t="s">
        <v>691</v>
      </c>
      <c r="K56" s="115" t="s">
        <v>692</v>
      </c>
    </row>
    <row r="57" spans="1:11">
      <c r="A57" s="115" t="s">
        <v>767</v>
      </c>
      <c r="B57" s="115" t="s">
        <v>768</v>
      </c>
      <c r="C57" s="115" t="s">
        <v>792</v>
      </c>
      <c r="D57" s="115" t="s">
        <v>1850</v>
      </c>
      <c r="E57" s="115" t="s">
        <v>781</v>
      </c>
      <c r="F57" s="115" t="s">
        <v>782</v>
      </c>
      <c r="G57" s="115" t="s">
        <v>689</v>
      </c>
      <c r="H57" s="115" t="s">
        <v>690</v>
      </c>
      <c r="I57" s="115">
        <v>1</v>
      </c>
      <c r="J57" s="115" t="s">
        <v>691</v>
      </c>
      <c r="K57" s="115" t="s">
        <v>692</v>
      </c>
    </row>
    <row r="58" spans="1:11">
      <c r="A58" s="115" t="s">
        <v>767</v>
      </c>
      <c r="B58" s="115" t="s">
        <v>768</v>
      </c>
      <c r="C58" s="115" t="s">
        <v>1851</v>
      </c>
      <c r="D58" s="115" t="s">
        <v>1852</v>
      </c>
      <c r="E58" s="115" t="s">
        <v>781</v>
      </c>
      <c r="F58" s="115" t="s">
        <v>782</v>
      </c>
      <c r="G58" s="115" t="s">
        <v>689</v>
      </c>
      <c r="H58" s="115" t="s">
        <v>690</v>
      </c>
      <c r="I58" s="115">
        <v>2</v>
      </c>
      <c r="J58" s="115" t="s">
        <v>691</v>
      </c>
      <c r="K58" s="115" t="s">
        <v>692</v>
      </c>
    </row>
    <row r="59" spans="1:11">
      <c r="A59" s="115" t="s">
        <v>767</v>
      </c>
      <c r="B59" s="115" t="s">
        <v>768</v>
      </c>
      <c r="C59" s="115" t="s">
        <v>793</v>
      </c>
      <c r="D59" s="115" t="s">
        <v>1853</v>
      </c>
      <c r="E59" s="115" t="s">
        <v>781</v>
      </c>
      <c r="F59" s="115" t="s">
        <v>782</v>
      </c>
      <c r="G59" s="115" t="s">
        <v>689</v>
      </c>
      <c r="H59" s="115" t="s">
        <v>690</v>
      </c>
      <c r="I59" s="115">
        <v>3</v>
      </c>
      <c r="J59" s="115" t="s">
        <v>691</v>
      </c>
      <c r="K59" s="115" t="s">
        <v>692</v>
      </c>
    </row>
    <row r="60" spans="1:11">
      <c r="A60" s="115" t="s">
        <v>767</v>
      </c>
      <c r="B60" s="115" t="s">
        <v>768</v>
      </c>
      <c r="C60" s="115" t="s">
        <v>794</v>
      </c>
      <c r="D60" s="115" t="s">
        <v>1854</v>
      </c>
      <c r="E60" s="115" t="s">
        <v>781</v>
      </c>
      <c r="F60" s="115" t="s">
        <v>782</v>
      </c>
      <c r="G60" s="115" t="s">
        <v>689</v>
      </c>
      <c r="H60" s="115" t="s">
        <v>690</v>
      </c>
      <c r="I60" s="115">
        <v>2</v>
      </c>
      <c r="J60" s="115" t="s">
        <v>691</v>
      </c>
      <c r="K60" s="115" t="s">
        <v>692</v>
      </c>
    </row>
    <row r="61" spans="1:11">
      <c r="A61" s="115" t="s">
        <v>767</v>
      </c>
      <c r="B61" s="115" t="s">
        <v>768</v>
      </c>
      <c r="C61" s="115" t="s">
        <v>1855</v>
      </c>
      <c r="D61" s="115" t="s">
        <v>1856</v>
      </c>
      <c r="E61" s="115" t="s">
        <v>781</v>
      </c>
      <c r="F61" s="115" t="s">
        <v>782</v>
      </c>
      <c r="G61" s="115" t="s">
        <v>689</v>
      </c>
      <c r="H61" s="115" t="s">
        <v>690</v>
      </c>
      <c r="I61" s="115">
        <v>1</v>
      </c>
      <c r="J61" s="115" t="s">
        <v>691</v>
      </c>
      <c r="K61" s="115" t="s">
        <v>692</v>
      </c>
    </row>
    <row r="62" spans="1:11">
      <c r="A62" s="115" t="s">
        <v>767</v>
      </c>
      <c r="B62" s="115" t="s">
        <v>768</v>
      </c>
      <c r="C62" s="115" t="s">
        <v>795</v>
      </c>
      <c r="D62" s="115" t="s">
        <v>1857</v>
      </c>
      <c r="E62" s="115" t="s">
        <v>781</v>
      </c>
      <c r="F62" s="115" t="s">
        <v>782</v>
      </c>
      <c r="G62" s="115" t="s">
        <v>689</v>
      </c>
      <c r="H62" s="115" t="s">
        <v>690</v>
      </c>
      <c r="I62" s="115">
        <v>1</v>
      </c>
      <c r="J62" s="115" t="s">
        <v>691</v>
      </c>
      <c r="K62" s="115" t="s">
        <v>692</v>
      </c>
    </row>
    <row r="63" spans="1:11">
      <c r="A63" s="115" t="s">
        <v>767</v>
      </c>
      <c r="B63" s="115" t="s">
        <v>768</v>
      </c>
      <c r="C63" s="115" t="s">
        <v>796</v>
      </c>
      <c r="D63" s="115" t="s">
        <v>1858</v>
      </c>
      <c r="E63" s="115" t="s">
        <v>781</v>
      </c>
      <c r="F63" s="115" t="s">
        <v>782</v>
      </c>
      <c r="G63" s="115" t="s">
        <v>689</v>
      </c>
      <c r="H63" s="115" t="s">
        <v>690</v>
      </c>
      <c r="I63" s="115">
        <v>1</v>
      </c>
      <c r="J63" s="115" t="s">
        <v>691</v>
      </c>
      <c r="K63" s="115" t="s">
        <v>692</v>
      </c>
    </row>
    <row r="64" spans="1:11">
      <c r="A64" s="115" t="s">
        <v>767</v>
      </c>
      <c r="B64" s="115" t="s">
        <v>768</v>
      </c>
      <c r="C64" s="115" t="s">
        <v>797</v>
      </c>
      <c r="D64" s="115" t="s">
        <v>1859</v>
      </c>
      <c r="E64" s="115" t="s">
        <v>781</v>
      </c>
      <c r="F64" s="115" t="s">
        <v>782</v>
      </c>
      <c r="G64" s="115" t="s">
        <v>689</v>
      </c>
      <c r="H64" s="115" t="s">
        <v>690</v>
      </c>
      <c r="I64" s="115">
        <v>2</v>
      </c>
      <c r="J64" s="115" t="s">
        <v>691</v>
      </c>
      <c r="K64" s="115" t="s">
        <v>692</v>
      </c>
    </row>
    <row r="65" spans="1:11">
      <c r="A65" s="115" t="s">
        <v>767</v>
      </c>
      <c r="B65" s="115" t="s">
        <v>768</v>
      </c>
      <c r="C65" s="115" t="s">
        <v>777</v>
      </c>
      <c r="D65" s="115" t="s">
        <v>778</v>
      </c>
      <c r="E65" s="115" t="s">
        <v>798</v>
      </c>
      <c r="F65" s="115" t="s">
        <v>799</v>
      </c>
      <c r="G65" s="115" t="s">
        <v>689</v>
      </c>
      <c r="H65" s="115" t="s">
        <v>690</v>
      </c>
      <c r="I65" s="115">
        <v>3</v>
      </c>
      <c r="J65" s="115" t="s">
        <v>691</v>
      </c>
      <c r="K65" s="115" t="s">
        <v>692</v>
      </c>
    </row>
    <row r="66" spans="1:11">
      <c r="A66" s="115" t="s">
        <v>805</v>
      </c>
      <c r="B66" s="115" t="s">
        <v>82</v>
      </c>
      <c r="C66" s="115" t="s">
        <v>806</v>
      </c>
      <c r="D66" s="115" t="s">
        <v>807</v>
      </c>
      <c r="E66" s="115" t="s">
        <v>736</v>
      </c>
      <c r="F66" s="115" t="s">
        <v>1653</v>
      </c>
      <c r="G66" s="115" t="s">
        <v>737</v>
      </c>
      <c r="H66" s="115" t="s">
        <v>133</v>
      </c>
      <c r="I66" s="115">
        <v>5</v>
      </c>
      <c r="J66" s="115" t="s">
        <v>691</v>
      </c>
      <c r="K66" s="115" t="s">
        <v>692</v>
      </c>
    </row>
    <row r="67" spans="1:11">
      <c r="A67" s="115" t="s">
        <v>805</v>
      </c>
      <c r="B67" s="115" t="s">
        <v>82</v>
      </c>
      <c r="C67" s="115" t="s">
        <v>808</v>
      </c>
      <c r="D67" s="115" t="s">
        <v>1860</v>
      </c>
      <c r="E67" s="115" t="s">
        <v>736</v>
      </c>
      <c r="F67" s="115" t="s">
        <v>1653</v>
      </c>
      <c r="G67" s="115" t="s">
        <v>737</v>
      </c>
      <c r="H67" s="115" t="s">
        <v>133</v>
      </c>
      <c r="I67" s="115">
        <v>6</v>
      </c>
      <c r="J67" s="115" t="s">
        <v>691</v>
      </c>
      <c r="K67" s="115" t="s">
        <v>692</v>
      </c>
    </row>
    <row r="68" spans="1:11">
      <c r="A68" s="115" t="s">
        <v>809</v>
      </c>
      <c r="B68" s="115" t="s">
        <v>810</v>
      </c>
      <c r="C68" s="115" t="s">
        <v>814</v>
      </c>
      <c r="D68" s="115" t="s">
        <v>1861</v>
      </c>
      <c r="E68" s="115" t="s">
        <v>815</v>
      </c>
      <c r="F68" s="115" t="s">
        <v>816</v>
      </c>
      <c r="G68" s="115" t="s">
        <v>737</v>
      </c>
      <c r="H68" s="115" t="s">
        <v>133</v>
      </c>
      <c r="I68" s="115">
        <v>2</v>
      </c>
      <c r="J68" s="115" t="s">
        <v>691</v>
      </c>
      <c r="K68" s="115" t="s">
        <v>692</v>
      </c>
    </row>
    <row r="69" spans="1:11">
      <c r="A69" s="115" t="s">
        <v>809</v>
      </c>
      <c r="B69" s="115" t="s">
        <v>810</v>
      </c>
      <c r="C69" s="115" t="s">
        <v>818</v>
      </c>
      <c r="D69" s="115" t="s">
        <v>1702</v>
      </c>
      <c r="E69" s="115" t="s">
        <v>756</v>
      </c>
      <c r="F69" s="115" t="s">
        <v>757</v>
      </c>
      <c r="G69" s="115" t="s">
        <v>737</v>
      </c>
      <c r="H69" s="115" t="s">
        <v>133</v>
      </c>
      <c r="I69" s="115">
        <v>6</v>
      </c>
      <c r="J69" s="115" t="s">
        <v>691</v>
      </c>
      <c r="K69" s="115" t="s">
        <v>692</v>
      </c>
    </row>
    <row r="70" spans="1:11">
      <c r="A70" s="115" t="s">
        <v>809</v>
      </c>
      <c r="B70" s="115" t="s">
        <v>810</v>
      </c>
      <c r="C70" s="115" t="s">
        <v>819</v>
      </c>
      <c r="D70" s="115" t="s">
        <v>1722</v>
      </c>
      <c r="E70" s="115" t="s">
        <v>820</v>
      </c>
      <c r="F70" s="115" t="s">
        <v>821</v>
      </c>
      <c r="G70" s="115" t="s">
        <v>689</v>
      </c>
      <c r="H70" s="115" t="s">
        <v>690</v>
      </c>
      <c r="I70" s="115">
        <v>7</v>
      </c>
      <c r="J70" s="115" t="s">
        <v>691</v>
      </c>
      <c r="K70" s="115" t="s">
        <v>692</v>
      </c>
    </row>
    <row r="71" spans="1:11">
      <c r="A71" s="115" t="s">
        <v>809</v>
      </c>
      <c r="B71" s="115" t="s">
        <v>810</v>
      </c>
      <c r="C71" s="115" t="s">
        <v>822</v>
      </c>
      <c r="D71" s="115" t="s">
        <v>1862</v>
      </c>
      <c r="E71" s="115" t="s">
        <v>820</v>
      </c>
      <c r="F71" s="115" t="s">
        <v>821</v>
      </c>
      <c r="G71" s="115" t="s">
        <v>689</v>
      </c>
      <c r="H71" s="115" t="s">
        <v>690</v>
      </c>
      <c r="I71" s="115">
        <v>3</v>
      </c>
      <c r="J71" s="115" t="s">
        <v>691</v>
      </c>
      <c r="K71" s="115" t="s">
        <v>692</v>
      </c>
    </row>
    <row r="72" spans="1:11">
      <c r="A72" s="115" t="s">
        <v>809</v>
      </c>
      <c r="B72" s="115" t="s">
        <v>810</v>
      </c>
      <c r="C72" s="115" t="s">
        <v>823</v>
      </c>
      <c r="D72" s="115" t="s">
        <v>1725</v>
      </c>
      <c r="E72" s="115" t="s">
        <v>820</v>
      </c>
      <c r="F72" s="115" t="s">
        <v>821</v>
      </c>
      <c r="G72" s="115" t="s">
        <v>689</v>
      </c>
      <c r="H72" s="115" t="s">
        <v>690</v>
      </c>
      <c r="I72" s="115">
        <v>9</v>
      </c>
      <c r="J72" s="115" t="s">
        <v>691</v>
      </c>
      <c r="K72" s="115" t="s">
        <v>692</v>
      </c>
    </row>
    <row r="73" spans="1:11">
      <c r="A73" s="115" t="s">
        <v>809</v>
      </c>
      <c r="B73" s="115" t="s">
        <v>810</v>
      </c>
      <c r="C73" s="115" t="s">
        <v>824</v>
      </c>
      <c r="D73" s="115" t="s">
        <v>1863</v>
      </c>
      <c r="E73" s="115" t="s">
        <v>820</v>
      </c>
      <c r="F73" s="115" t="s">
        <v>821</v>
      </c>
      <c r="G73" s="115" t="s">
        <v>689</v>
      </c>
      <c r="H73" s="115" t="s">
        <v>690</v>
      </c>
      <c r="I73" s="115">
        <v>5</v>
      </c>
      <c r="J73" s="115" t="s">
        <v>691</v>
      </c>
      <c r="K73" s="115" t="s">
        <v>692</v>
      </c>
    </row>
    <row r="74" spans="1:11">
      <c r="A74" s="115" t="s">
        <v>809</v>
      </c>
      <c r="B74" s="115" t="s">
        <v>810</v>
      </c>
      <c r="C74" s="115" t="s">
        <v>1864</v>
      </c>
      <c r="D74" s="115" t="s">
        <v>1865</v>
      </c>
      <c r="E74" s="115" t="s">
        <v>820</v>
      </c>
      <c r="F74" s="115" t="s">
        <v>821</v>
      </c>
      <c r="G74" s="115" t="s">
        <v>689</v>
      </c>
      <c r="H74" s="115" t="s">
        <v>690</v>
      </c>
      <c r="I74" s="115">
        <v>1</v>
      </c>
      <c r="J74" s="115" t="s">
        <v>691</v>
      </c>
      <c r="K74" s="115" t="s">
        <v>692</v>
      </c>
    </row>
    <row r="75" spans="1:11">
      <c r="A75" s="115" t="s">
        <v>809</v>
      </c>
      <c r="B75" s="115" t="s">
        <v>810</v>
      </c>
      <c r="C75" s="115" t="s">
        <v>825</v>
      </c>
      <c r="D75" s="115" t="s">
        <v>1731</v>
      </c>
      <c r="E75" s="115" t="s">
        <v>820</v>
      </c>
      <c r="F75" s="115" t="s">
        <v>821</v>
      </c>
      <c r="G75" s="115" t="s">
        <v>689</v>
      </c>
      <c r="H75" s="115" t="s">
        <v>690</v>
      </c>
      <c r="I75" s="115">
        <v>2</v>
      </c>
      <c r="J75" s="115" t="s">
        <v>691</v>
      </c>
      <c r="K75" s="115" t="s">
        <v>692</v>
      </c>
    </row>
    <row r="76" spans="1:11">
      <c r="A76" s="115" t="s">
        <v>809</v>
      </c>
      <c r="B76" s="115" t="s">
        <v>810</v>
      </c>
      <c r="C76" s="115" t="s">
        <v>829</v>
      </c>
      <c r="D76" s="115" t="s">
        <v>1728</v>
      </c>
      <c r="E76" s="115" t="s">
        <v>827</v>
      </c>
      <c r="F76" s="115" t="s">
        <v>828</v>
      </c>
      <c r="G76" s="115" t="s">
        <v>689</v>
      </c>
      <c r="H76" s="115" t="s">
        <v>690</v>
      </c>
      <c r="I76" s="115">
        <v>4</v>
      </c>
      <c r="J76" s="115" t="s">
        <v>691</v>
      </c>
      <c r="K76" s="115" t="s">
        <v>692</v>
      </c>
    </row>
    <row r="77" spans="1:11">
      <c r="A77" s="115" t="s">
        <v>809</v>
      </c>
      <c r="B77" s="115" t="s">
        <v>810</v>
      </c>
      <c r="C77" s="115" t="s">
        <v>830</v>
      </c>
      <c r="D77" s="115" t="s">
        <v>1866</v>
      </c>
      <c r="E77" s="115" t="s">
        <v>827</v>
      </c>
      <c r="F77" s="115" t="s">
        <v>828</v>
      </c>
      <c r="G77" s="115" t="s">
        <v>689</v>
      </c>
      <c r="H77" s="115" t="s">
        <v>690</v>
      </c>
      <c r="I77" s="115">
        <v>11</v>
      </c>
      <c r="J77" s="115" t="s">
        <v>691</v>
      </c>
      <c r="K77" s="115" t="s">
        <v>692</v>
      </c>
    </row>
    <row r="78" spans="1:11">
      <c r="A78" s="115" t="s">
        <v>809</v>
      </c>
      <c r="B78" s="115" t="s">
        <v>810</v>
      </c>
      <c r="C78" s="115" t="s">
        <v>819</v>
      </c>
      <c r="D78" s="115" t="s">
        <v>1722</v>
      </c>
      <c r="E78" s="115" t="s">
        <v>831</v>
      </c>
      <c r="F78" s="115" t="s">
        <v>832</v>
      </c>
      <c r="G78" s="115" t="s">
        <v>689</v>
      </c>
      <c r="H78" s="115" t="s">
        <v>690</v>
      </c>
      <c r="I78" s="115">
        <v>1</v>
      </c>
      <c r="J78" s="115" t="s">
        <v>691</v>
      </c>
      <c r="K78" s="115" t="s">
        <v>692</v>
      </c>
    </row>
    <row r="79" spans="1:11">
      <c r="A79" s="115" t="s">
        <v>809</v>
      </c>
      <c r="B79" s="115" t="s">
        <v>810</v>
      </c>
      <c r="C79" s="115" t="s">
        <v>833</v>
      </c>
      <c r="D79" s="115" t="s">
        <v>1867</v>
      </c>
      <c r="E79" s="115" t="s">
        <v>831</v>
      </c>
      <c r="F79" s="115" t="s">
        <v>832</v>
      </c>
      <c r="G79" s="115" t="s">
        <v>689</v>
      </c>
      <c r="H79" s="115" t="s">
        <v>690</v>
      </c>
      <c r="I79" s="115">
        <v>2</v>
      </c>
      <c r="J79" s="115" t="s">
        <v>691</v>
      </c>
      <c r="K79" s="115" t="s">
        <v>692</v>
      </c>
    </row>
    <row r="80" spans="1:11">
      <c r="A80" s="115" t="s">
        <v>809</v>
      </c>
      <c r="B80" s="115" t="s">
        <v>810</v>
      </c>
      <c r="C80" s="115" t="s">
        <v>834</v>
      </c>
      <c r="D80" s="115" t="s">
        <v>1868</v>
      </c>
      <c r="E80" s="115" t="s">
        <v>831</v>
      </c>
      <c r="F80" s="115" t="s">
        <v>832</v>
      </c>
      <c r="G80" s="115" t="s">
        <v>689</v>
      </c>
      <c r="H80" s="115" t="s">
        <v>690</v>
      </c>
      <c r="I80" s="115">
        <v>1</v>
      </c>
      <c r="J80" s="115" t="s">
        <v>691</v>
      </c>
      <c r="K80" s="115" t="s">
        <v>692</v>
      </c>
    </row>
    <row r="81" spans="1:11">
      <c r="A81" s="115" t="s">
        <v>809</v>
      </c>
      <c r="B81" s="115" t="s">
        <v>810</v>
      </c>
      <c r="C81" s="115" t="s">
        <v>823</v>
      </c>
      <c r="D81" s="115" t="s">
        <v>1725</v>
      </c>
      <c r="E81" s="115" t="s">
        <v>831</v>
      </c>
      <c r="F81" s="115" t="s">
        <v>832</v>
      </c>
      <c r="G81" s="115" t="s">
        <v>689</v>
      </c>
      <c r="H81" s="115" t="s">
        <v>690</v>
      </c>
      <c r="I81" s="115">
        <v>7</v>
      </c>
      <c r="J81" s="115" t="s">
        <v>691</v>
      </c>
      <c r="K81" s="115" t="s">
        <v>692</v>
      </c>
    </row>
    <row r="82" spans="1:11">
      <c r="A82" s="115" t="s">
        <v>809</v>
      </c>
      <c r="B82" s="115" t="s">
        <v>810</v>
      </c>
      <c r="C82" s="115" t="s">
        <v>824</v>
      </c>
      <c r="D82" s="115" t="s">
        <v>1863</v>
      </c>
      <c r="E82" s="115" t="s">
        <v>831</v>
      </c>
      <c r="F82" s="115" t="s">
        <v>832</v>
      </c>
      <c r="G82" s="115" t="s">
        <v>689</v>
      </c>
      <c r="H82" s="115" t="s">
        <v>690</v>
      </c>
      <c r="I82" s="115">
        <v>5</v>
      </c>
      <c r="J82" s="115" t="s">
        <v>691</v>
      </c>
      <c r="K82" s="115" t="s">
        <v>692</v>
      </c>
    </row>
    <row r="83" spans="1:11">
      <c r="A83" s="115" t="s">
        <v>809</v>
      </c>
      <c r="B83" s="115" t="s">
        <v>810</v>
      </c>
      <c r="C83" s="115" t="s">
        <v>825</v>
      </c>
      <c r="D83" s="115" t="s">
        <v>1731</v>
      </c>
      <c r="E83" s="115" t="s">
        <v>831</v>
      </c>
      <c r="F83" s="115" t="s">
        <v>832</v>
      </c>
      <c r="G83" s="115" t="s">
        <v>689</v>
      </c>
      <c r="H83" s="115" t="s">
        <v>690</v>
      </c>
      <c r="I83" s="115">
        <v>1</v>
      </c>
      <c r="J83" s="115" t="s">
        <v>691</v>
      </c>
      <c r="K83" s="115" t="s">
        <v>692</v>
      </c>
    </row>
    <row r="84" spans="1:11">
      <c r="A84" s="115" t="s">
        <v>809</v>
      </c>
      <c r="B84" s="115" t="s">
        <v>810</v>
      </c>
      <c r="C84" s="115" t="s">
        <v>835</v>
      </c>
      <c r="D84" s="115" t="s">
        <v>1869</v>
      </c>
      <c r="E84" s="115" t="s">
        <v>831</v>
      </c>
      <c r="F84" s="115" t="s">
        <v>832</v>
      </c>
      <c r="G84" s="115" t="s">
        <v>689</v>
      </c>
      <c r="H84" s="115" t="s">
        <v>690</v>
      </c>
      <c r="I84" s="115">
        <v>1</v>
      </c>
      <c r="J84" s="115" t="s">
        <v>691</v>
      </c>
      <c r="K84" s="115" t="s">
        <v>692</v>
      </c>
    </row>
    <row r="85" spans="1:11">
      <c r="A85" s="115" t="s">
        <v>809</v>
      </c>
      <c r="B85" s="115" t="s">
        <v>810</v>
      </c>
      <c r="C85" s="115" t="s">
        <v>830</v>
      </c>
      <c r="D85" s="115" t="s">
        <v>1866</v>
      </c>
      <c r="E85" s="115" t="s">
        <v>831</v>
      </c>
      <c r="F85" s="115" t="s">
        <v>832</v>
      </c>
      <c r="G85" s="115" t="s">
        <v>689</v>
      </c>
      <c r="H85" s="115" t="s">
        <v>690</v>
      </c>
      <c r="I85" s="115">
        <v>3</v>
      </c>
      <c r="J85" s="115" t="s">
        <v>691</v>
      </c>
      <c r="K85" s="115" t="s">
        <v>692</v>
      </c>
    </row>
    <row r="86" spans="1:11">
      <c r="A86" s="115" t="s">
        <v>836</v>
      </c>
      <c r="B86" s="115" t="s">
        <v>837</v>
      </c>
      <c r="C86" s="115" t="s">
        <v>838</v>
      </c>
      <c r="D86" s="115" t="s">
        <v>839</v>
      </c>
      <c r="E86" s="115" t="s">
        <v>741</v>
      </c>
      <c r="F86" s="115" t="s">
        <v>742</v>
      </c>
      <c r="G86" s="115" t="s">
        <v>737</v>
      </c>
      <c r="H86" s="115" t="s">
        <v>133</v>
      </c>
      <c r="I86" s="115">
        <v>3</v>
      </c>
      <c r="J86" s="115" t="s">
        <v>691</v>
      </c>
      <c r="K86" s="115" t="s">
        <v>692</v>
      </c>
    </row>
    <row r="87" spans="1:11">
      <c r="A87" s="115" t="s">
        <v>836</v>
      </c>
      <c r="B87" s="115" t="s">
        <v>837</v>
      </c>
      <c r="C87" s="115" t="s">
        <v>840</v>
      </c>
      <c r="D87" s="115" t="s">
        <v>841</v>
      </c>
      <c r="E87" s="115" t="s">
        <v>741</v>
      </c>
      <c r="F87" s="115" t="s">
        <v>742</v>
      </c>
      <c r="G87" s="115" t="s">
        <v>737</v>
      </c>
      <c r="H87" s="115" t="s">
        <v>133</v>
      </c>
      <c r="I87" s="115">
        <v>1</v>
      </c>
      <c r="J87" s="115" t="s">
        <v>691</v>
      </c>
      <c r="K87" s="115" t="s">
        <v>692</v>
      </c>
    </row>
    <row r="88" spans="1:11">
      <c r="A88" s="115" t="s">
        <v>836</v>
      </c>
      <c r="B88" s="115" t="s">
        <v>837</v>
      </c>
      <c r="C88" s="115" t="s">
        <v>842</v>
      </c>
      <c r="D88" s="115" t="s">
        <v>843</v>
      </c>
      <c r="E88" s="115" t="s">
        <v>741</v>
      </c>
      <c r="F88" s="115" t="s">
        <v>742</v>
      </c>
      <c r="G88" s="115" t="s">
        <v>737</v>
      </c>
      <c r="H88" s="115" t="s">
        <v>133</v>
      </c>
      <c r="I88" s="115">
        <v>2</v>
      </c>
      <c r="J88" s="115" t="s">
        <v>691</v>
      </c>
      <c r="K88" s="115" t="s">
        <v>692</v>
      </c>
    </row>
    <row r="89" spans="1:11">
      <c r="A89" s="115" t="s">
        <v>836</v>
      </c>
      <c r="B89" s="115" t="s">
        <v>837</v>
      </c>
      <c r="C89" s="115" t="s">
        <v>1870</v>
      </c>
      <c r="D89" s="115" t="s">
        <v>1871</v>
      </c>
      <c r="E89" s="115" t="s">
        <v>1872</v>
      </c>
      <c r="F89" s="115" t="s">
        <v>1873</v>
      </c>
      <c r="G89" s="115" t="s">
        <v>737</v>
      </c>
      <c r="H89" s="115" t="s">
        <v>133</v>
      </c>
      <c r="I89" s="115">
        <v>2</v>
      </c>
      <c r="J89" s="115" t="s">
        <v>691</v>
      </c>
      <c r="K89" s="115" t="s">
        <v>692</v>
      </c>
    </row>
    <row r="90" spans="1:11">
      <c r="A90" s="115" t="s">
        <v>836</v>
      </c>
      <c r="B90" s="115" t="s">
        <v>837</v>
      </c>
      <c r="C90" s="115" t="s">
        <v>844</v>
      </c>
      <c r="D90" s="115" t="s">
        <v>845</v>
      </c>
      <c r="E90" s="115" t="s">
        <v>754</v>
      </c>
      <c r="F90" s="115" t="s">
        <v>755</v>
      </c>
      <c r="G90" s="115" t="s">
        <v>737</v>
      </c>
      <c r="H90" s="115" t="s">
        <v>133</v>
      </c>
      <c r="I90" s="115">
        <v>3</v>
      </c>
      <c r="J90" s="115" t="s">
        <v>691</v>
      </c>
      <c r="K90" s="115" t="s">
        <v>692</v>
      </c>
    </row>
    <row r="91" spans="1:11">
      <c r="A91" s="115" t="s">
        <v>836</v>
      </c>
      <c r="B91" s="115" t="s">
        <v>837</v>
      </c>
      <c r="C91" s="115" t="s">
        <v>846</v>
      </c>
      <c r="D91" s="115" t="s">
        <v>847</v>
      </c>
      <c r="E91" s="115" t="s">
        <v>754</v>
      </c>
      <c r="F91" s="115" t="s">
        <v>755</v>
      </c>
      <c r="G91" s="115" t="s">
        <v>737</v>
      </c>
      <c r="H91" s="115" t="s">
        <v>133</v>
      </c>
      <c r="I91" s="115">
        <v>3</v>
      </c>
      <c r="J91" s="115" t="s">
        <v>691</v>
      </c>
      <c r="K91" s="115" t="s">
        <v>692</v>
      </c>
    </row>
    <row r="92" spans="1:11">
      <c r="A92" s="115" t="s">
        <v>836</v>
      </c>
      <c r="B92" s="115" t="s">
        <v>837</v>
      </c>
      <c r="C92" s="115" t="s">
        <v>838</v>
      </c>
      <c r="D92" s="115" t="s">
        <v>839</v>
      </c>
      <c r="E92" s="115" t="s">
        <v>754</v>
      </c>
      <c r="F92" s="115" t="s">
        <v>755</v>
      </c>
      <c r="G92" s="115" t="s">
        <v>737</v>
      </c>
      <c r="H92" s="115" t="s">
        <v>133</v>
      </c>
      <c r="I92" s="115">
        <v>4</v>
      </c>
      <c r="J92" s="115" t="s">
        <v>691</v>
      </c>
      <c r="K92" s="115" t="s">
        <v>692</v>
      </c>
    </row>
    <row r="93" spans="1:11">
      <c r="A93" s="115" t="s">
        <v>836</v>
      </c>
      <c r="B93" s="115" t="s">
        <v>837</v>
      </c>
      <c r="C93" s="115" t="s">
        <v>848</v>
      </c>
      <c r="D93" s="115" t="s">
        <v>849</v>
      </c>
      <c r="E93" s="115" t="s">
        <v>754</v>
      </c>
      <c r="F93" s="115" t="s">
        <v>755</v>
      </c>
      <c r="G93" s="115" t="s">
        <v>737</v>
      </c>
      <c r="H93" s="115" t="s">
        <v>133</v>
      </c>
      <c r="I93" s="115">
        <v>2</v>
      </c>
      <c r="J93" s="115" t="s">
        <v>691</v>
      </c>
      <c r="K93" s="115" t="s">
        <v>692</v>
      </c>
    </row>
    <row r="94" spans="1:11">
      <c r="A94" s="115" t="s">
        <v>836</v>
      </c>
      <c r="B94" s="115" t="s">
        <v>837</v>
      </c>
      <c r="C94" s="115" t="s">
        <v>838</v>
      </c>
      <c r="D94" s="115" t="s">
        <v>839</v>
      </c>
      <c r="E94" s="115" t="s">
        <v>756</v>
      </c>
      <c r="F94" s="115" t="s">
        <v>757</v>
      </c>
      <c r="G94" s="115" t="s">
        <v>737</v>
      </c>
      <c r="H94" s="115" t="s">
        <v>133</v>
      </c>
      <c r="I94" s="115">
        <v>7</v>
      </c>
      <c r="J94" s="115" t="s">
        <v>691</v>
      </c>
      <c r="K94" s="115" t="s">
        <v>692</v>
      </c>
    </row>
    <row r="95" spans="1:11">
      <c r="A95" s="115" t="s">
        <v>850</v>
      </c>
      <c r="B95" s="115" t="s">
        <v>851</v>
      </c>
      <c r="C95" s="115" t="s">
        <v>852</v>
      </c>
      <c r="D95" s="115" t="s">
        <v>1874</v>
      </c>
      <c r="E95" s="115" t="s">
        <v>741</v>
      </c>
      <c r="F95" s="115" t="s">
        <v>742</v>
      </c>
      <c r="G95" s="115" t="s">
        <v>737</v>
      </c>
      <c r="H95" s="115" t="s">
        <v>133</v>
      </c>
      <c r="I95" s="115">
        <v>1</v>
      </c>
      <c r="J95" s="115" t="s">
        <v>691</v>
      </c>
      <c r="K95" s="115" t="s">
        <v>692</v>
      </c>
    </row>
    <row r="96" spans="1:11">
      <c r="A96" s="115" t="s">
        <v>853</v>
      </c>
      <c r="B96" s="115" t="s">
        <v>854</v>
      </c>
      <c r="C96" s="115" t="s">
        <v>855</v>
      </c>
      <c r="D96" s="115" t="s">
        <v>1875</v>
      </c>
      <c r="E96" s="115" t="s">
        <v>741</v>
      </c>
      <c r="F96" s="115" t="s">
        <v>742</v>
      </c>
      <c r="G96" s="115" t="s">
        <v>737</v>
      </c>
      <c r="H96" s="115" t="s">
        <v>133</v>
      </c>
      <c r="I96" s="115">
        <v>1</v>
      </c>
      <c r="J96" s="115" t="s">
        <v>691</v>
      </c>
      <c r="K96" s="115" t="s">
        <v>692</v>
      </c>
    </row>
    <row r="97" spans="1:11">
      <c r="A97" s="115" t="s">
        <v>853</v>
      </c>
      <c r="B97" s="115" t="s">
        <v>854</v>
      </c>
      <c r="C97" s="115" t="s">
        <v>856</v>
      </c>
      <c r="D97" s="115" t="s">
        <v>1876</v>
      </c>
      <c r="E97" s="115" t="s">
        <v>756</v>
      </c>
      <c r="F97" s="115" t="s">
        <v>757</v>
      </c>
      <c r="G97" s="115" t="s">
        <v>737</v>
      </c>
      <c r="H97" s="115" t="s">
        <v>133</v>
      </c>
      <c r="I97" s="115">
        <v>1</v>
      </c>
      <c r="J97" s="115" t="s">
        <v>691</v>
      </c>
      <c r="K97" s="115" t="s">
        <v>692</v>
      </c>
    </row>
    <row r="98" spans="1:11">
      <c r="A98" s="115" t="s">
        <v>857</v>
      </c>
      <c r="B98" s="115" t="s">
        <v>858</v>
      </c>
      <c r="C98" s="115" t="s">
        <v>859</v>
      </c>
      <c r="D98" s="115" t="s">
        <v>860</v>
      </c>
      <c r="E98" s="115" t="s">
        <v>736</v>
      </c>
      <c r="F98" s="115" t="s">
        <v>1653</v>
      </c>
      <c r="G98" s="115" t="s">
        <v>737</v>
      </c>
      <c r="H98" s="115" t="s">
        <v>133</v>
      </c>
      <c r="I98" s="115">
        <v>3</v>
      </c>
      <c r="J98" s="115" t="s">
        <v>691</v>
      </c>
      <c r="K98" s="115" t="s">
        <v>692</v>
      </c>
    </row>
    <row r="99" spans="1:11">
      <c r="A99" s="115" t="s">
        <v>861</v>
      </c>
      <c r="B99" s="115" t="s">
        <v>153</v>
      </c>
      <c r="C99" s="115" t="s">
        <v>862</v>
      </c>
      <c r="D99" s="115" t="s">
        <v>863</v>
      </c>
      <c r="E99" s="115" t="s">
        <v>864</v>
      </c>
      <c r="F99" s="115" t="s">
        <v>865</v>
      </c>
      <c r="G99" s="115" t="s">
        <v>689</v>
      </c>
      <c r="H99" s="115" t="s">
        <v>690</v>
      </c>
      <c r="I99" s="115">
        <v>3</v>
      </c>
      <c r="J99" s="115" t="s">
        <v>691</v>
      </c>
      <c r="K99" s="115" t="s">
        <v>692</v>
      </c>
    </row>
    <row r="100" spans="1:11">
      <c r="A100" s="115" t="s">
        <v>861</v>
      </c>
      <c r="B100" s="115" t="s">
        <v>153</v>
      </c>
      <c r="C100" s="115" t="s">
        <v>866</v>
      </c>
      <c r="D100" s="115" t="s">
        <v>867</v>
      </c>
      <c r="E100" s="115" t="s">
        <v>864</v>
      </c>
      <c r="F100" s="115" t="s">
        <v>865</v>
      </c>
      <c r="G100" s="115" t="s">
        <v>689</v>
      </c>
      <c r="H100" s="115" t="s">
        <v>690</v>
      </c>
      <c r="I100" s="115">
        <v>4</v>
      </c>
      <c r="J100" s="115" t="s">
        <v>691</v>
      </c>
      <c r="K100" s="115" t="s">
        <v>692</v>
      </c>
    </row>
    <row r="101" spans="1:11">
      <c r="A101" s="115" t="s">
        <v>868</v>
      </c>
      <c r="B101" s="115" t="s">
        <v>530</v>
      </c>
      <c r="C101" s="115" t="s">
        <v>869</v>
      </c>
      <c r="D101" s="115" t="s">
        <v>1877</v>
      </c>
      <c r="E101" s="115" t="s">
        <v>870</v>
      </c>
      <c r="F101" s="115" t="s">
        <v>871</v>
      </c>
      <c r="G101" s="115" t="s">
        <v>689</v>
      </c>
      <c r="H101" s="115" t="s">
        <v>690</v>
      </c>
      <c r="I101" s="115">
        <v>2</v>
      </c>
      <c r="J101" s="115" t="s">
        <v>691</v>
      </c>
      <c r="K101" s="115" t="s">
        <v>692</v>
      </c>
    </row>
    <row r="102" spans="1:11">
      <c r="A102" s="115" t="s">
        <v>868</v>
      </c>
      <c r="B102" s="115" t="s">
        <v>530</v>
      </c>
      <c r="C102" s="115" t="s">
        <v>872</v>
      </c>
      <c r="D102" s="115" t="s">
        <v>873</v>
      </c>
      <c r="E102" s="115" t="s">
        <v>870</v>
      </c>
      <c r="F102" s="115" t="s">
        <v>871</v>
      </c>
      <c r="G102" s="115" t="s">
        <v>689</v>
      </c>
      <c r="H102" s="115" t="s">
        <v>690</v>
      </c>
      <c r="I102" s="115">
        <v>7</v>
      </c>
      <c r="J102" s="115" t="s">
        <v>691</v>
      </c>
      <c r="K102" s="115" t="s">
        <v>692</v>
      </c>
    </row>
    <row r="103" spans="1:11">
      <c r="A103" s="115" t="s">
        <v>868</v>
      </c>
      <c r="B103" s="115" t="s">
        <v>530</v>
      </c>
      <c r="C103" s="115" t="s">
        <v>874</v>
      </c>
      <c r="D103" s="115" t="s">
        <v>1878</v>
      </c>
      <c r="E103" s="115" t="s">
        <v>870</v>
      </c>
      <c r="F103" s="115" t="s">
        <v>871</v>
      </c>
      <c r="G103" s="115" t="s">
        <v>689</v>
      </c>
      <c r="H103" s="115" t="s">
        <v>690</v>
      </c>
      <c r="I103" s="115">
        <v>1</v>
      </c>
      <c r="J103" s="115" t="s">
        <v>691</v>
      </c>
      <c r="K103" s="115" t="s">
        <v>692</v>
      </c>
    </row>
    <row r="104" spans="1:11">
      <c r="A104" s="115" t="s">
        <v>868</v>
      </c>
      <c r="B104" s="115" t="s">
        <v>530</v>
      </c>
      <c r="C104" s="115" t="s">
        <v>875</v>
      </c>
      <c r="D104" s="115" t="s">
        <v>876</v>
      </c>
      <c r="E104" s="115" t="s">
        <v>870</v>
      </c>
      <c r="F104" s="115" t="s">
        <v>871</v>
      </c>
      <c r="G104" s="115" t="s">
        <v>689</v>
      </c>
      <c r="H104" s="115" t="s">
        <v>690</v>
      </c>
      <c r="I104" s="115">
        <v>1</v>
      </c>
      <c r="J104" s="115" t="s">
        <v>691</v>
      </c>
      <c r="K104" s="115" t="s">
        <v>692</v>
      </c>
    </row>
    <row r="105" spans="1:11">
      <c r="A105" s="115" t="s">
        <v>868</v>
      </c>
      <c r="B105" s="115" t="s">
        <v>530</v>
      </c>
      <c r="C105" s="115" t="s">
        <v>877</v>
      </c>
      <c r="D105" s="115" t="s">
        <v>878</v>
      </c>
      <c r="E105" s="115" t="s">
        <v>870</v>
      </c>
      <c r="F105" s="115" t="s">
        <v>871</v>
      </c>
      <c r="G105" s="115" t="s">
        <v>689</v>
      </c>
      <c r="H105" s="115" t="s">
        <v>690</v>
      </c>
      <c r="I105" s="115">
        <v>2</v>
      </c>
      <c r="J105" s="115" t="s">
        <v>691</v>
      </c>
      <c r="K105" s="115" t="s">
        <v>692</v>
      </c>
    </row>
    <row r="106" spans="1:11">
      <c r="A106" s="115" t="s">
        <v>868</v>
      </c>
      <c r="B106" s="115" t="s">
        <v>530</v>
      </c>
      <c r="C106" s="115" t="s">
        <v>879</v>
      </c>
      <c r="D106" s="115" t="s">
        <v>1879</v>
      </c>
      <c r="E106" s="115" t="s">
        <v>870</v>
      </c>
      <c r="F106" s="115" t="s">
        <v>871</v>
      </c>
      <c r="G106" s="115" t="s">
        <v>689</v>
      </c>
      <c r="H106" s="115" t="s">
        <v>690</v>
      </c>
      <c r="I106" s="115">
        <v>2</v>
      </c>
      <c r="J106" s="115" t="s">
        <v>691</v>
      </c>
      <c r="K106" s="115" t="s">
        <v>692</v>
      </c>
    </row>
    <row r="107" spans="1:11">
      <c r="A107" s="115" t="s">
        <v>868</v>
      </c>
      <c r="B107" s="115" t="s">
        <v>530</v>
      </c>
      <c r="C107" s="115" t="s">
        <v>880</v>
      </c>
      <c r="D107" s="115" t="s">
        <v>881</v>
      </c>
      <c r="E107" s="115" t="s">
        <v>870</v>
      </c>
      <c r="F107" s="115" t="s">
        <v>871</v>
      </c>
      <c r="G107" s="115" t="s">
        <v>689</v>
      </c>
      <c r="H107" s="115" t="s">
        <v>690</v>
      </c>
      <c r="I107" s="115">
        <v>1</v>
      </c>
      <c r="J107" s="115" t="s">
        <v>691</v>
      </c>
      <c r="K107" s="115" t="s">
        <v>692</v>
      </c>
    </row>
    <row r="108" spans="1:11">
      <c r="A108" s="115" t="s">
        <v>868</v>
      </c>
      <c r="B108" s="115" t="s">
        <v>530</v>
      </c>
      <c r="C108" s="115" t="s">
        <v>882</v>
      </c>
      <c r="D108" s="115" t="s">
        <v>883</v>
      </c>
      <c r="E108" s="115" t="s">
        <v>870</v>
      </c>
      <c r="F108" s="115" t="s">
        <v>871</v>
      </c>
      <c r="G108" s="115" t="s">
        <v>689</v>
      </c>
      <c r="H108" s="115" t="s">
        <v>690</v>
      </c>
      <c r="I108" s="115">
        <v>1</v>
      </c>
      <c r="J108" s="115" t="s">
        <v>691</v>
      </c>
      <c r="K108" s="115" t="s">
        <v>692</v>
      </c>
    </row>
    <row r="109" spans="1:11">
      <c r="A109" s="115" t="s">
        <v>868</v>
      </c>
      <c r="B109" s="115" t="s">
        <v>530</v>
      </c>
      <c r="C109" s="115" t="s">
        <v>884</v>
      </c>
      <c r="D109" s="115" t="s">
        <v>885</v>
      </c>
      <c r="E109" s="115" t="s">
        <v>870</v>
      </c>
      <c r="F109" s="115" t="s">
        <v>871</v>
      </c>
      <c r="G109" s="115" t="s">
        <v>689</v>
      </c>
      <c r="H109" s="115" t="s">
        <v>690</v>
      </c>
      <c r="I109" s="115">
        <v>3</v>
      </c>
      <c r="J109" s="115" t="s">
        <v>691</v>
      </c>
      <c r="K109" s="115" t="s">
        <v>692</v>
      </c>
    </row>
    <row r="110" spans="1:11">
      <c r="A110" s="115" t="s">
        <v>868</v>
      </c>
      <c r="B110" s="115" t="s">
        <v>530</v>
      </c>
      <c r="C110" s="115" t="s">
        <v>886</v>
      </c>
      <c r="D110" s="115" t="s">
        <v>887</v>
      </c>
      <c r="E110" s="115" t="s">
        <v>870</v>
      </c>
      <c r="F110" s="115" t="s">
        <v>871</v>
      </c>
      <c r="G110" s="115" t="s">
        <v>689</v>
      </c>
      <c r="H110" s="115" t="s">
        <v>690</v>
      </c>
      <c r="I110" s="115">
        <v>1</v>
      </c>
      <c r="J110" s="115" t="s">
        <v>691</v>
      </c>
      <c r="K110" s="115" t="s">
        <v>692</v>
      </c>
    </row>
    <row r="111" spans="1:11">
      <c r="A111" s="115" t="s">
        <v>888</v>
      </c>
      <c r="B111" s="115" t="s">
        <v>889</v>
      </c>
      <c r="C111" s="115" t="s">
        <v>890</v>
      </c>
      <c r="D111" s="115" t="s">
        <v>891</v>
      </c>
      <c r="E111" s="115" t="s">
        <v>812</v>
      </c>
      <c r="F111" s="115" t="s">
        <v>813</v>
      </c>
      <c r="G111" s="115" t="s">
        <v>737</v>
      </c>
      <c r="H111" s="115" t="s">
        <v>133</v>
      </c>
      <c r="I111" s="115">
        <v>7</v>
      </c>
      <c r="J111" s="115" t="s">
        <v>691</v>
      </c>
      <c r="K111" s="115" t="s">
        <v>692</v>
      </c>
    </row>
    <row r="112" spans="1:11">
      <c r="A112" s="115" t="s">
        <v>888</v>
      </c>
      <c r="B112" s="115" t="s">
        <v>889</v>
      </c>
      <c r="C112" s="115" t="s">
        <v>1880</v>
      </c>
      <c r="D112" s="115" t="s">
        <v>1881</v>
      </c>
      <c r="E112" s="115" t="s">
        <v>736</v>
      </c>
      <c r="F112" s="115" t="s">
        <v>1653</v>
      </c>
      <c r="G112" s="115" t="s">
        <v>737</v>
      </c>
      <c r="H112" s="115" t="s">
        <v>133</v>
      </c>
      <c r="I112" s="115">
        <v>6</v>
      </c>
      <c r="J112" s="115" t="s">
        <v>691</v>
      </c>
      <c r="K112" s="115" t="s">
        <v>692</v>
      </c>
    </row>
    <row r="113" spans="1:11">
      <c r="A113" s="115" t="s">
        <v>888</v>
      </c>
      <c r="B113" s="115" t="s">
        <v>889</v>
      </c>
      <c r="C113" s="115" t="s">
        <v>892</v>
      </c>
      <c r="D113" s="115" t="s">
        <v>893</v>
      </c>
      <c r="E113" s="115" t="s">
        <v>894</v>
      </c>
      <c r="F113" s="115" t="s">
        <v>895</v>
      </c>
      <c r="G113" s="115" t="s">
        <v>689</v>
      </c>
      <c r="H113" s="115" t="s">
        <v>690</v>
      </c>
      <c r="I113" s="115">
        <v>2</v>
      </c>
      <c r="J113" s="115" t="s">
        <v>691</v>
      </c>
      <c r="K113" s="115" t="s">
        <v>692</v>
      </c>
    </row>
    <row r="114" spans="1:11">
      <c r="A114" s="115" t="s">
        <v>888</v>
      </c>
      <c r="B114" s="115" t="s">
        <v>889</v>
      </c>
      <c r="C114" s="115" t="s">
        <v>896</v>
      </c>
      <c r="D114" s="115" t="s">
        <v>897</v>
      </c>
      <c r="E114" s="115" t="s">
        <v>894</v>
      </c>
      <c r="F114" s="115" t="s">
        <v>895</v>
      </c>
      <c r="G114" s="115" t="s">
        <v>689</v>
      </c>
      <c r="H114" s="115" t="s">
        <v>690</v>
      </c>
      <c r="I114" s="115">
        <v>2</v>
      </c>
      <c r="J114" s="115" t="s">
        <v>691</v>
      </c>
      <c r="K114" s="115" t="s">
        <v>692</v>
      </c>
    </row>
    <row r="115" spans="1:11">
      <c r="A115" s="115" t="s">
        <v>888</v>
      </c>
      <c r="B115" s="115" t="s">
        <v>889</v>
      </c>
      <c r="C115" s="115" t="s">
        <v>898</v>
      </c>
      <c r="D115" s="115" t="s">
        <v>899</v>
      </c>
      <c r="E115" s="115" t="s">
        <v>894</v>
      </c>
      <c r="F115" s="115" t="s">
        <v>895</v>
      </c>
      <c r="G115" s="115" t="s">
        <v>689</v>
      </c>
      <c r="H115" s="115" t="s">
        <v>690</v>
      </c>
      <c r="I115" s="115">
        <v>2</v>
      </c>
      <c r="J115" s="115" t="s">
        <v>691</v>
      </c>
      <c r="K115" s="115" t="s">
        <v>692</v>
      </c>
    </row>
    <row r="116" spans="1:11">
      <c r="A116" s="115" t="s">
        <v>888</v>
      </c>
      <c r="B116" s="115" t="s">
        <v>889</v>
      </c>
      <c r="C116" s="115" t="s">
        <v>1882</v>
      </c>
      <c r="D116" s="115" t="s">
        <v>1883</v>
      </c>
      <c r="E116" s="115" t="s">
        <v>894</v>
      </c>
      <c r="F116" s="115" t="s">
        <v>895</v>
      </c>
      <c r="G116" s="115" t="s">
        <v>689</v>
      </c>
      <c r="H116" s="115" t="s">
        <v>690</v>
      </c>
      <c r="I116" s="115">
        <v>1</v>
      </c>
      <c r="J116" s="115" t="s">
        <v>691</v>
      </c>
      <c r="K116" s="115" t="s">
        <v>692</v>
      </c>
    </row>
    <row r="117" spans="1:11">
      <c r="A117" s="115" t="s">
        <v>902</v>
      </c>
      <c r="B117" s="115" t="s">
        <v>903</v>
      </c>
      <c r="C117" s="115" t="s">
        <v>904</v>
      </c>
      <c r="D117" s="115" t="s">
        <v>1884</v>
      </c>
      <c r="E117" s="115" t="s">
        <v>741</v>
      </c>
      <c r="F117" s="115" t="s">
        <v>742</v>
      </c>
      <c r="G117" s="115" t="s">
        <v>737</v>
      </c>
      <c r="H117" s="115" t="s">
        <v>133</v>
      </c>
      <c r="I117" s="115">
        <v>4</v>
      </c>
      <c r="J117" s="115" t="s">
        <v>691</v>
      </c>
      <c r="K117" s="115" t="s">
        <v>692</v>
      </c>
    </row>
    <row r="118" spans="1:11">
      <c r="A118" s="115" t="s">
        <v>902</v>
      </c>
      <c r="B118" s="115" t="s">
        <v>903</v>
      </c>
      <c r="C118" s="115" t="s">
        <v>905</v>
      </c>
      <c r="D118" s="115" t="s">
        <v>906</v>
      </c>
      <c r="E118" s="115" t="s">
        <v>741</v>
      </c>
      <c r="F118" s="115" t="s">
        <v>742</v>
      </c>
      <c r="G118" s="115" t="s">
        <v>737</v>
      </c>
      <c r="H118" s="115" t="s">
        <v>133</v>
      </c>
      <c r="I118" s="115">
        <v>1</v>
      </c>
      <c r="J118" s="115" t="s">
        <v>691</v>
      </c>
      <c r="K118" s="115" t="s">
        <v>692</v>
      </c>
    </row>
    <row r="119" spans="1:11">
      <c r="A119" s="115" t="s">
        <v>902</v>
      </c>
      <c r="B119" s="115" t="s">
        <v>903</v>
      </c>
      <c r="C119" s="115" t="s">
        <v>907</v>
      </c>
      <c r="D119" s="115" t="s">
        <v>908</v>
      </c>
      <c r="E119" s="115" t="s">
        <v>741</v>
      </c>
      <c r="F119" s="115" t="s">
        <v>742</v>
      </c>
      <c r="G119" s="115" t="s">
        <v>737</v>
      </c>
      <c r="H119" s="115" t="s">
        <v>133</v>
      </c>
      <c r="I119" s="115">
        <v>2</v>
      </c>
      <c r="J119" s="115" t="s">
        <v>691</v>
      </c>
      <c r="K119" s="115" t="s">
        <v>692</v>
      </c>
    </row>
    <row r="120" spans="1:11">
      <c r="A120" s="115" t="s">
        <v>902</v>
      </c>
      <c r="B120" s="115" t="s">
        <v>903</v>
      </c>
      <c r="C120" s="115" t="s">
        <v>909</v>
      </c>
      <c r="D120" s="115" t="s">
        <v>1885</v>
      </c>
      <c r="E120" s="115" t="s">
        <v>741</v>
      </c>
      <c r="F120" s="115" t="s">
        <v>742</v>
      </c>
      <c r="G120" s="115" t="s">
        <v>737</v>
      </c>
      <c r="H120" s="115" t="s">
        <v>133</v>
      </c>
      <c r="I120" s="115">
        <v>1</v>
      </c>
      <c r="J120" s="115" t="s">
        <v>691</v>
      </c>
      <c r="K120" s="115" t="s">
        <v>692</v>
      </c>
    </row>
    <row r="121" spans="1:11">
      <c r="A121" s="115" t="s">
        <v>902</v>
      </c>
      <c r="B121" s="115" t="s">
        <v>903</v>
      </c>
      <c r="C121" s="115" t="s">
        <v>910</v>
      </c>
      <c r="D121" s="115" t="s">
        <v>911</v>
      </c>
      <c r="E121" s="115" t="s">
        <v>741</v>
      </c>
      <c r="F121" s="115" t="s">
        <v>742</v>
      </c>
      <c r="G121" s="115" t="s">
        <v>737</v>
      </c>
      <c r="H121" s="115" t="s">
        <v>133</v>
      </c>
      <c r="I121" s="115">
        <v>7</v>
      </c>
      <c r="J121" s="115" t="s">
        <v>691</v>
      </c>
      <c r="K121" s="115" t="s">
        <v>692</v>
      </c>
    </row>
    <row r="122" spans="1:11">
      <c r="A122" s="115" t="s">
        <v>902</v>
      </c>
      <c r="B122" s="115" t="s">
        <v>903</v>
      </c>
      <c r="C122" s="115" t="s">
        <v>912</v>
      </c>
      <c r="D122" s="115" t="s">
        <v>913</v>
      </c>
      <c r="E122" s="115" t="s">
        <v>741</v>
      </c>
      <c r="F122" s="115" t="s">
        <v>742</v>
      </c>
      <c r="G122" s="115" t="s">
        <v>737</v>
      </c>
      <c r="H122" s="115" t="s">
        <v>133</v>
      </c>
      <c r="I122" s="115">
        <v>4</v>
      </c>
      <c r="J122" s="115" t="s">
        <v>691</v>
      </c>
      <c r="K122" s="115" t="s">
        <v>692</v>
      </c>
    </row>
    <row r="123" spans="1:11">
      <c r="A123" s="115" t="s">
        <v>902</v>
      </c>
      <c r="B123" s="115" t="s">
        <v>903</v>
      </c>
      <c r="C123" s="115" t="s">
        <v>914</v>
      </c>
      <c r="D123" s="115" t="s">
        <v>915</v>
      </c>
      <c r="E123" s="115" t="s">
        <v>741</v>
      </c>
      <c r="F123" s="115" t="s">
        <v>742</v>
      </c>
      <c r="G123" s="115" t="s">
        <v>737</v>
      </c>
      <c r="H123" s="115" t="s">
        <v>133</v>
      </c>
      <c r="I123" s="115">
        <v>4</v>
      </c>
      <c r="J123" s="115" t="s">
        <v>691</v>
      </c>
      <c r="K123" s="115" t="s">
        <v>692</v>
      </c>
    </row>
    <row r="124" spans="1:11">
      <c r="A124" s="115" t="s">
        <v>902</v>
      </c>
      <c r="B124" s="115" t="s">
        <v>903</v>
      </c>
      <c r="C124" s="115" t="s">
        <v>918</v>
      </c>
      <c r="D124" s="115" t="s">
        <v>1886</v>
      </c>
      <c r="E124" s="115" t="s">
        <v>741</v>
      </c>
      <c r="F124" s="115" t="s">
        <v>742</v>
      </c>
      <c r="G124" s="115" t="s">
        <v>737</v>
      </c>
      <c r="H124" s="115" t="s">
        <v>133</v>
      </c>
      <c r="I124" s="115">
        <v>4</v>
      </c>
      <c r="J124" s="115" t="s">
        <v>691</v>
      </c>
      <c r="K124" s="115" t="s">
        <v>692</v>
      </c>
    </row>
    <row r="125" spans="1:11">
      <c r="A125" s="115" t="s">
        <v>902</v>
      </c>
      <c r="B125" s="115" t="s">
        <v>903</v>
      </c>
      <c r="C125" s="115" t="s">
        <v>919</v>
      </c>
      <c r="D125" s="115" t="s">
        <v>920</v>
      </c>
      <c r="E125" s="115" t="s">
        <v>741</v>
      </c>
      <c r="F125" s="115" t="s">
        <v>742</v>
      </c>
      <c r="G125" s="115" t="s">
        <v>737</v>
      </c>
      <c r="H125" s="115" t="s">
        <v>133</v>
      </c>
      <c r="I125" s="115">
        <v>7</v>
      </c>
      <c r="J125" s="115" t="s">
        <v>691</v>
      </c>
      <c r="K125" s="115" t="s">
        <v>692</v>
      </c>
    </row>
    <row r="126" spans="1:11">
      <c r="A126" s="115" t="s">
        <v>902</v>
      </c>
      <c r="B126" s="115" t="s">
        <v>903</v>
      </c>
      <c r="C126" s="115" t="s">
        <v>1887</v>
      </c>
      <c r="D126" s="115" t="s">
        <v>1888</v>
      </c>
      <c r="E126" s="115" t="s">
        <v>1872</v>
      </c>
      <c r="F126" s="115" t="s">
        <v>1873</v>
      </c>
      <c r="G126" s="115" t="s">
        <v>737</v>
      </c>
      <c r="H126" s="115" t="s">
        <v>133</v>
      </c>
      <c r="I126" s="115">
        <v>7</v>
      </c>
      <c r="J126" s="115" t="s">
        <v>691</v>
      </c>
      <c r="K126" s="115" t="s">
        <v>692</v>
      </c>
    </row>
    <row r="127" spans="1:11">
      <c r="A127" s="115" t="s">
        <v>902</v>
      </c>
      <c r="B127" s="115" t="s">
        <v>903</v>
      </c>
      <c r="C127" s="115" t="s">
        <v>921</v>
      </c>
      <c r="D127" s="115" t="s">
        <v>922</v>
      </c>
      <c r="E127" s="115" t="s">
        <v>754</v>
      </c>
      <c r="F127" s="115" t="s">
        <v>755</v>
      </c>
      <c r="G127" s="115" t="s">
        <v>737</v>
      </c>
      <c r="H127" s="115" t="s">
        <v>133</v>
      </c>
      <c r="I127" s="115">
        <v>6</v>
      </c>
      <c r="J127" s="115" t="s">
        <v>691</v>
      </c>
      <c r="K127" s="115" t="s">
        <v>692</v>
      </c>
    </row>
    <row r="128" spans="1:11">
      <c r="A128" s="115" t="s">
        <v>902</v>
      </c>
      <c r="B128" s="115" t="s">
        <v>903</v>
      </c>
      <c r="C128" s="115" t="s">
        <v>914</v>
      </c>
      <c r="D128" s="115" t="s">
        <v>915</v>
      </c>
      <c r="E128" s="115" t="s">
        <v>754</v>
      </c>
      <c r="F128" s="115" t="s">
        <v>755</v>
      </c>
      <c r="G128" s="115" t="s">
        <v>737</v>
      </c>
      <c r="H128" s="115" t="s">
        <v>133</v>
      </c>
      <c r="I128" s="115">
        <v>9</v>
      </c>
      <c r="J128" s="115" t="s">
        <v>691</v>
      </c>
      <c r="K128" s="115" t="s">
        <v>692</v>
      </c>
    </row>
    <row r="129" spans="1:11">
      <c r="A129" s="115" t="s">
        <v>902</v>
      </c>
      <c r="B129" s="115" t="s">
        <v>903</v>
      </c>
      <c r="C129" s="115" t="s">
        <v>919</v>
      </c>
      <c r="D129" s="115" t="s">
        <v>920</v>
      </c>
      <c r="E129" s="115" t="s">
        <v>754</v>
      </c>
      <c r="F129" s="115" t="s">
        <v>755</v>
      </c>
      <c r="G129" s="115" t="s">
        <v>737</v>
      </c>
      <c r="H129" s="115" t="s">
        <v>133</v>
      </c>
      <c r="I129" s="115">
        <v>7</v>
      </c>
      <c r="J129" s="115" t="s">
        <v>691</v>
      </c>
      <c r="K129" s="115" t="s">
        <v>692</v>
      </c>
    </row>
    <row r="130" spans="1:11">
      <c r="A130" s="115" t="s">
        <v>902</v>
      </c>
      <c r="B130" s="115" t="s">
        <v>903</v>
      </c>
      <c r="C130" s="115" t="s">
        <v>914</v>
      </c>
      <c r="D130" s="115" t="s">
        <v>915</v>
      </c>
      <c r="E130" s="115" t="s">
        <v>756</v>
      </c>
      <c r="F130" s="115" t="s">
        <v>757</v>
      </c>
      <c r="G130" s="115" t="s">
        <v>737</v>
      </c>
      <c r="H130" s="115" t="s">
        <v>133</v>
      </c>
      <c r="I130" s="115">
        <v>8</v>
      </c>
      <c r="J130" s="115" t="s">
        <v>691</v>
      </c>
      <c r="K130" s="115" t="s">
        <v>692</v>
      </c>
    </row>
    <row r="131" spans="1:11">
      <c r="A131" s="115" t="s">
        <v>902</v>
      </c>
      <c r="B131" s="115" t="s">
        <v>903</v>
      </c>
      <c r="C131" s="115" t="s">
        <v>919</v>
      </c>
      <c r="D131" s="115" t="s">
        <v>920</v>
      </c>
      <c r="E131" s="115" t="s">
        <v>756</v>
      </c>
      <c r="F131" s="115" t="s">
        <v>757</v>
      </c>
      <c r="G131" s="115" t="s">
        <v>737</v>
      </c>
      <c r="H131" s="115" t="s">
        <v>133</v>
      </c>
      <c r="I131" s="115">
        <v>7</v>
      </c>
      <c r="J131" s="115" t="s">
        <v>691</v>
      </c>
      <c r="K131" s="115" t="s">
        <v>692</v>
      </c>
    </row>
    <row r="132" spans="1:11">
      <c r="A132" s="115" t="s">
        <v>902</v>
      </c>
      <c r="B132" s="115" t="s">
        <v>903</v>
      </c>
      <c r="C132" s="115" t="s">
        <v>923</v>
      </c>
      <c r="D132" s="115" t="s">
        <v>924</v>
      </c>
      <c r="E132" s="115" t="s">
        <v>925</v>
      </c>
      <c r="F132" s="115" t="s">
        <v>926</v>
      </c>
      <c r="G132" s="115" t="s">
        <v>689</v>
      </c>
      <c r="H132" s="115" t="s">
        <v>690</v>
      </c>
      <c r="I132" s="115">
        <v>1</v>
      </c>
      <c r="J132" s="115" t="s">
        <v>691</v>
      </c>
      <c r="K132" s="115" t="s">
        <v>692</v>
      </c>
    </row>
    <row r="133" spans="1:11">
      <c r="A133" s="115" t="s">
        <v>902</v>
      </c>
      <c r="B133" s="115" t="s">
        <v>903</v>
      </c>
      <c r="C133" s="115" t="s">
        <v>927</v>
      </c>
      <c r="D133" s="115" t="s">
        <v>928</v>
      </c>
      <c r="E133" s="115" t="s">
        <v>925</v>
      </c>
      <c r="F133" s="115" t="s">
        <v>926</v>
      </c>
      <c r="G133" s="115" t="s">
        <v>689</v>
      </c>
      <c r="H133" s="115" t="s">
        <v>690</v>
      </c>
      <c r="I133" s="115">
        <v>5</v>
      </c>
      <c r="J133" s="115" t="s">
        <v>691</v>
      </c>
      <c r="K133" s="115" t="s">
        <v>692</v>
      </c>
    </row>
    <row r="134" spans="1:11">
      <c r="A134" s="115" t="s">
        <v>902</v>
      </c>
      <c r="B134" s="115" t="s">
        <v>903</v>
      </c>
      <c r="C134" s="115" t="s">
        <v>929</v>
      </c>
      <c r="D134" s="115" t="s">
        <v>930</v>
      </c>
      <c r="E134" s="115" t="s">
        <v>925</v>
      </c>
      <c r="F134" s="115" t="s">
        <v>926</v>
      </c>
      <c r="G134" s="115" t="s">
        <v>689</v>
      </c>
      <c r="H134" s="115" t="s">
        <v>690</v>
      </c>
      <c r="I134" s="115">
        <v>11</v>
      </c>
      <c r="J134" s="115" t="s">
        <v>691</v>
      </c>
      <c r="K134" s="115" t="s">
        <v>692</v>
      </c>
    </row>
    <row r="135" spans="1:11">
      <c r="A135" s="115" t="s">
        <v>902</v>
      </c>
      <c r="B135" s="115" t="s">
        <v>903</v>
      </c>
      <c r="C135" s="115" t="s">
        <v>931</v>
      </c>
      <c r="D135" s="115" t="s">
        <v>932</v>
      </c>
      <c r="E135" s="115" t="s">
        <v>925</v>
      </c>
      <c r="F135" s="115" t="s">
        <v>926</v>
      </c>
      <c r="G135" s="115" t="s">
        <v>689</v>
      </c>
      <c r="H135" s="115" t="s">
        <v>690</v>
      </c>
      <c r="I135" s="115">
        <v>4</v>
      </c>
      <c r="J135" s="115" t="s">
        <v>691</v>
      </c>
      <c r="K135" s="115" t="s">
        <v>692</v>
      </c>
    </row>
    <row r="136" spans="1:11">
      <c r="A136" s="115" t="s">
        <v>902</v>
      </c>
      <c r="B136" s="115" t="s">
        <v>903</v>
      </c>
      <c r="C136" s="115" t="s">
        <v>933</v>
      </c>
      <c r="D136" s="115" t="s">
        <v>1889</v>
      </c>
      <c r="E136" s="115" t="s">
        <v>925</v>
      </c>
      <c r="F136" s="115" t="s">
        <v>926</v>
      </c>
      <c r="G136" s="115" t="s">
        <v>689</v>
      </c>
      <c r="H136" s="115" t="s">
        <v>690</v>
      </c>
      <c r="I136" s="115">
        <v>4</v>
      </c>
      <c r="J136" s="115" t="s">
        <v>691</v>
      </c>
      <c r="K136" s="115" t="s">
        <v>692</v>
      </c>
    </row>
    <row r="137" spans="1:11">
      <c r="A137" s="115" t="s">
        <v>902</v>
      </c>
      <c r="B137" s="115" t="s">
        <v>903</v>
      </c>
      <c r="C137" s="115" t="s">
        <v>934</v>
      </c>
      <c r="D137" s="115" t="s">
        <v>1890</v>
      </c>
      <c r="E137" s="115" t="s">
        <v>925</v>
      </c>
      <c r="F137" s="115" t="s">
        <v>926</v>
      </c>
      <c r="G137" s="115" t="s">
        <v>689</v>
      </c>
      <c r="H137" s="115" t="s">
        <v>690</v>
      </c>
      <c r="I137" s="115">
        <v>6</v>
      </c>
      <c r="J137" s="115" t="s">
        <v>691</v>
      </c>
      <c r="K137" s="115" t="s">
        <v>692</v>
      </c>
    </row>
    <row r="138" spans="1:11">
      <c r="A138" s="115" t="s">
        <v>902</v>
      </c>
      <c r="B138" s="115" t="s">
        <v>903</v>
      </c>
      <c r="C138" s="115" t="s">
        <v>935</v>
      </c>
      <c r="D138" s="115" t="s">
        <v>1891</v>
      </c>
      <c r="E138" s="115" t="s">
        <v>925</v>
      </c>
      <c r="F138" s="115" t="s">
        <v>926</v>
      </c>
      <c r="G138" s="115" t="s">
        <v>689</v>
      </c>
      <c r="H138" s="115" t="s">
        <v>690</v>
      </c>
      <c r="I138" s="115">
        <v>1</v>
      </c>
      <c r="J138" s="115" t="s">
        <v>691</v>
      </c>
      <c r="K138" s="115" t="s">
        <v>692</v>
      </c>
    </row>
    <row r="139" spans="1:11">
      <c r="A139" s="115" t="s">
        <v>902</v>
      </c>
      <c r="B139" s="115" t="s">
        <v>903</v>
      </c>
      <c r="C139" s="115" t="s">
        <v>936</v>
      </c>
      <c r="D139" s="115" t="s">
        <v>1892</v>
      </c>
      <c r="E139" s="115" t="s">
        <v>925</v>
      </c>
      <c r="F139" s="115" t="s">
        <v>926</v>
      </c>
      <c r="G139" s="115" t="s">
        <v>689</v>
      </c>
      <c r="H139" s="115" t="s">
        <v>690</v>
      </c>
      <c r="I139" s="115">
        <v>3</v>
      </c>
      <c r="J139" s="115" t="s">
        <v>691</v>
      </c>
      <c r="K139" s="115" t="s">
        <v>692</v>
      </c>
    </row>
    <row r="140" spans="1:11">
      <c r="A140" s="115" t="s">
        <v>902</v>
      </c>
      <c r="B140" s="115" t="s">
        <v>903</v>
      </c>
      <c r="C140" s="115" t="s">
        <v>937</v>
      </c>
      <c r="D140" s="115" t="s">
        <v>1893</v>
      </c>
      <c r="E140" s="115" t="s">
        <v>925</v>
      </c>
      <c r="F140" s="115" t="s">
        <v>926</v>
      </c>
      <c r="G140" s="115" t="s">
        <v>689</v>
      </c>
      <c r="H140" s="115" t="s">
        <v>690</v>
      </c>
      <c r="I140" s="115">
        <v>1</v>
      </c>
      <c r="J140" s="115" t="s">
        <v>691</v>
      </c>
      <c r="K140" s="115" t="s">
        <v>692</v>
      </c>
    </row>
    <row r="141" spans="1:11">
      <c r="A141" s="115" t="s">
        <v>902</v>
      </c>
      <c r="B141" s="115" t="s">
        <v>903</v>
      </c>
      <c r="C141" s="115" t="s">
        <v>938</v>
      </c>
      <c r="D141" s="115" t="s">
        <v>1894</v>
      </c>
      <c r="E141" s="115" t="s">
        <v>925</v>
      </c>
      <c r="F141" s="115" t="s">
        <v>926</v>
      </c>
      <c r="G141" s="115" t="s">
        <v>689</v>
      </c>
      <c r="H141" s="115" t="s">
        <v>690</v>
      </c>
      <c r="I141" s="115">
        <v>2</v>
      </c>
      <c r="J141" s="115" t="s">
        <v>691</v>
      </c>
      <c r="K141" s="115" t="s">
        <v>692</v>
      </c>
    </row>
    <row r="142" spans="1:11">
      <c r="A142" s="115" t="s">
        <v>902</v>
      </c>
      <c r="B142" s="115" t="s">
        <v>903</v>
      </c>
      <c r="C142" s="115" t="s">
        <v>939</v>
      </c>
      <c r="D142" s="115" t="s">
        <v>1895</v>
      </c>
      <c r="E142" s="115" t="s">
        <v>925</v>
      </c>
      <c r="F142" s="115" t="s">
        <v>926</v>
      </c>
      <c r="G142" s="115" t="s">
        <v>689</v>
      </c>
      <c r="H142" s="115" t="s">
        <v>690</v>
      </c>
      <c r="I142" s="115">
        <v>1</v>
      </c>
      <c r="J142" s="115" t="s">
        <v>691</v>
      </c>
      <c r="K142" s="115" t="s">
        <v>692</v>
      </c>
    </row>
    <row r="143" spans="1:11">
      <c r="A143" s="115" t="s">
        <v>902</v>
      </c>
      <c r="B143" s="115" t="s">
        <v>903</v>
      </c>
      <c r="C143" s="115" t="s">
        <v>940</v>
      </c>
      <c r="D143" s="115" t="s">
        <v>1896</v>
      </c>
      <c r="E143" s="115" t="s">
        <v>925</v>
      </c>
      <c r="F143" s="115" t="s">
        <v>926</v>
      </c>
      <c r="G143" s="115" t="s">
        <v>689</v>
      </c>
      <c r="H143" s="115" t="s">
        <v>690</v>
      </c>
      <c r="I143" s="115">
        <v>4</v>
      </c>
      <c r="J143" s="115" t="s">
        <v>691</v>
      </c>
      <c r="K143" s="115" t="s">
        <v>692</v>
      </c>
    </row>
    <row r="144" spans="1:11">
      <c r="A144" s="115" t="s">
        <v>902</v>
      </c>
      <c r="B144" s="115" t="s">
        <v>903</v>
      </c>
      <c r="C144" s="115" t="s">
        <v>941</v>
      </c>
      <c r="D144" s="115" t="s">
        <v>1897</v>
      </c>
      <c r="E144" s="115" t="s">
        <v>925</v>
      </c>
      <c r="F144" s="115" t="s">
        <v>926</v>
      </c>
      <c r="G144" s="115" t="s">
        <v>689</v>
      </c>
      <c r="H144" s="115" t="s">
        <v>690</v>
      </c>
      <c r="I144" s="115">
        <v>5</v>
      </c>
      <c r="J144" s="115" t="s">
        <v>691</v>
      </c>
      <c r="K144" s="115" t="s">
        <v>692</v>
      </c>
    </row>
    <row r="145" spans="1:11">
      <c r="A145" s="115" t="s">
        <v>902</v>
      </c>
      <c r="B145" s="115" t="s">
        <v>903</v>
      </c>
      <c r="C145" s="115" t="s">
        <v>942</v>
      </c>
      <c r="D145" s="115" t="s">
        <v>943</v>
      </c>
      <c r="E145" s="115" t="s">
        <v>925</v>
      </c>
      <c r="F145" s="115" t="s">
        <v>926</v>
      </c>
      <c r="G145" s="115" t="s">
        <v>689</v>
      </c>
      <c r="H145" s="115" t="s">
        <v>690</v>
      </c>
      <c r="I145" s="115">
        <v>5</v>
      </c>
      <c r="J145" s="115" t="s">
        <v>691</v>
      </c>
      <c r="K145" s="115" t="s">
        <v>692</v>
      </c>
    </row>
    <row r="146" spans="1:11">
      <c r="A146" s="115" t="s">
        <v>902</v>
      </c>
      <c r="B146" s="115" t="s">
        <v>903</v>
      </c>
      <c r="C146" s="115" t="s">
        <v>944</v>
      </c>
      <c r="D146" s="115" t="s">
        <v>945</v>
      </c>
      <c r="E146" s="115" t="s">
        <v>925</v>
      </c>
      <c r="F146" s="115" t="s">
        <v>926</v>
      </c>
      <c r="G146" s="115" t="s">
        <v>689</v>
      </c>
      <c r="H146" s="115" t="s">
        <v>690</v>
      </c>
      <c r="I146" s="115">
        <v>6</v>
      </c>
      <c r="J146" s="115" t="s">
        <v>691</v>
      </c>
      <c r="K146" s="115" t="s">
        <v>692</v>
      </c>
    </row>
    <row r="147" spans="1:11">
      <c r="A147" s="115" t="s">
        <v>902</v>
      </c>
      <c r="B147" s="115" t="s">
        <v>903</v>
      </c>
      <c r="C147" s="115" t="s">
        <v>946</v>
      </c>
      <c r="D147" s="115" t="s">
        <v>947</v>
      </c>
      <c r="E147" s="115" t="s">
        <v>925</v>
      </c>
      <c r="F147" s="115" t="s">
        <v>926</v>
      </c>
      <c r="G147" s="115" t="s">
        <v>689</v>
      </c>
      <c r="H147" s="115" t="s">
        <v>690</v>
      </c>
      <c r="I147" s="115">
        <v>5</v>
      </c>
      <c r="J147" s="115" t="s">
        <v>691</v>
      </c>
      <c r="K147" s="115" t="s">
        <v>692</v>
      </c>
    </row>
    <row r="148" spans="1:11">
      <c r="A148" s="115" t="s">
        <v>902</v>
      </c>
      <c r="B148" s="115" t="s">
        <v>903</v>
      </c>
      <c r="C148" s="115" t="s">
        <v>948</v>
      </c>
      <c r="D148" s="115" t="s">
        <v>949</v>
      </c>
      <c r="E148" s="115" t="s">
        <v>925</v>
      </c>
      <c r="F148" s="115" t="s">
        <v>926</v>
      </c>
      <c r="G148" s="115" t="s">
        <v>689</v>
      </c>
      <c r="H148" s="115" t="s">
        <v>690</v>
      </c>
      <c r="I148" s="115">
        <v>6</v>
      </c>
      <c r="J148" s="115" t="s">
        <v>691</v>
      </c>
      <c r="K148" s="115" t="s">
        <v>692</v>
      </c>
    </row>
    <row r="149" spans="1:11">
      <c r="A149" s="115" t="s">
        <v>902</v>
      </c>
      <c r="B149" s="115" t="s">
        <v>903</v>
      </c>
      <c r="C149" s="115" t="s">
        <v>950</v>
      </c>
      <c r="D149" s="115" t="s">
        <v>1898</v>
      </c>
      <c r="E149" s="115" t="s">
        <v>925</v>
      </c>
      <c r="F149" s="115" t="s">
        <v>926</v>
      </c>
      <c r="G149" s="115" t="s">
        <v>689</v>
      </c>
      <c r="H149" s="115" t="s">
        <v>690</v>
      </c>
      <c r="I149" s="115">
        <v>6</v>
      </c>
      <c r="J149" s="115" t="s">
        <v>691</v>
      </c>
      <c r="K149" s="115" t="s">
        <v>692</v>
      </c>
    </row>
    <row r="150" spans="1:11">
      <c r="A150" s="115" t="s">
        <v>902</v>
      </c>
      <c r="B150" s="115" t="s">
        <v>903</v>
      </c>
      <c r="C150" s="115" t="s">
        <v>951</v>
      </c>
      <c r="D150" s="115" t="s">
        <v>1899</v>
      </c>
      <c r="E150" s="115" t="s">
        <v>925</v>
      </c>
      <c r="F150" s="115" t="s">
        <v>926</v>
      </c>
      <c r="G150" s="115" t="s">
        <v>689</v>
      </c>
      <c r="H150" s="115" t="s">
        <v>690</v>
      </c>
      <c r="I150" s="115">
        <v>6</v>
      </c>
      <c r="J150" s="115" t="s">
        <v>691</v>
      </c>
      <c r="K150" s="115" t="s">
        <v>692</v>
      </c>
    </row>
    <row r="151" spans="1:11">
      <c r="A151" s="115" t="s">
        <v>902</v>
      </c>
      <c r="B151" s="115" t="s">
        <v>903</v>
      </c>
      <c r="C151" s="115" t="s">
        <v>952</v>
      </c>
      <c r="D151" s="115" t="s">
        <v>953</v>
      </c>
      <c r="E151" s="115" t="s">
        <v>925</v>
      </c>
      <c r="F151" s="115" t="s">
        <v>926</v>
      </c>
      <c r="G151" s="115" t="s">
        <v>689</v>
      </c>
      <c r="H151" s="115" t="s">
        <v>690</v>
      </c>
      <c r="I151" s="115">
        <v>2</v>
      </c>
      <c r="J151" s="115" t="s">
        <v>691</v>
      </c>
      <c r="K151" s="115" t="s">
        <v>692</v>
      </c>
    </row>
    <row r="152" spans="1:11">
      <c r="A152" s="115" t="s">
        <v>902</v>
      </c>
      <c r="B152" s="115" t="s">
        <v>903</v>
      </c>
      <c r="C152" s="115" t="s">
        <v>954</v>
      </c>
      <c r="D152" s="115" t="s">
        <v>955</v>
      </c>
      <c r="E152" s="115" t="s">
        <v>956</v>
      </c>
      <c r="F152" s="115" t="s">
        <v>957</v>
      </c>
      <c r="G152" s="115" t="s">
        <v>689</v>
      </c>
      <c r="H152" s="115" t="s">
        <v>690</v>
      </c>
      <c r="I152" s="115">
        <v>1</v>
      </c>
      <c r="J152" s="115" t="s">
        <v>691</v>
      </c>
      <c r="K152" s="115" t="s">
        <v>692</v>
      </c>
    </row>
    <row r="153" spans="1:11">
      <c r="A153" s="115" t="s">
        <v>902</v>
      </c>
      <c r="B153" s="115" t="s">
        <v>903</v>
      </c>
      <c r="C153" s="115" t="s">
        <v>958</v>
      </c>
      <c r="D153" s="115" t="s">
        <v>1900</v>
      </c>
      <c r="E153" s="115" t="s">
        <v>956</v>
      </c>
      <c r="F153" s="115" t="s">
        <v>957</v>
      </c>
      <c r="G153" s="115" t="s">
        <v>689</v>
      </c>
      <c r="H153" s="115" t="s">
        <v>690</v>
      </c>
      <c r="I153" s="115">
        <v>1</v>
      </c>
      <c r="J153" s="115" t="s">
        <v>691</v>
      </c>
      <c r="K153" s="115" t="s">
        <v>692</v>
      </c>
    </row>
    <row r="154" spans="1:11">
      <c r="A154" s="115" t="s">
        <v>902</v>
      </c>
      <c r="B154" s="115" t="s">
        <v>903</v>
      </c>
      <c r="C154" s="115" t="s">
        <v>959</v>
      </c>
      <c r="D154" s="115" t="s">
        <v>1901</v>
      </c>
      <c r="E154" s="115" t="s">
        <v>956</v>
      </c>
      <c r="F154" s="115" t="s">
        <v>957</v>
      </c>
      <c r="G154" s="115" t="s">
        <v>689</v>
      </c>
      <c r="H154" s="115" t="s">
        <v>690</v>
      </c>
      <c r="I154" s="115">
        <v>1</v>
      </c>
      <c r="J154" s="115" t="s">
        <v>691</v>
      </c>
      <c r="K154" s="115" t="s">
        <v>692</v>
      </c>
    </row>
    <row r="155" spans="1:11">
      <c r="A155" s="115" t="s">
        <v>902</v>
      </c>
      <c r="B155" s="115" t="s">
        <v>903</v>
      </c>
      <c r="C155" s="115" t="s">
        <v>960</v>
      </c>
      <c r="D155" s="115" t="s">
        <v>1902</v>
      </c>
      <c r="E155" s="115" t="s">
        <v>956</v>
      </c>
      <c r="F155" s="115" t="s">
        <v>957</v>
      </c>
      <c r="G155" s="115" t="s">
        <v>689</v>
      </c>
      <c r="H155" s="115" t="s">
        <v>690</v>
      </c>
      <c r="I155" s="115">
        <v>1</v>
      </c>
      <c r="J155" s="115" t="s">
        <v>691</v>
      </c>
      <c r="K155" s="115" t="s">
        <v>692</v>
      </c>
    </row>
    <row r="156" spans="1:11">
      <c r="A156" s="115" t="s">
        <v>902</v>
      </c>
      <c r="B156" s="115" t="s">
        <v>903</v>
      </c>
      <c r="C156" s="115" t="s">
        <v>961</v>
      </c>
      <c r="D156" s="115" t="s">
        <v>1903</v>
      </c>
      <c r="E156" s="115" t="s">
        <v>956</v>
      </c>
      <c r="F156" s="115" t="s">
        <v>957</v>
      </c>
      <c r="G156" s="115" t="s">
        <v>689</v>
      </c>
      <c r="H156" s="115" t="s">
        <v>690</v>
      </c>
      <c r="I156" s="115">
        <v>2</v>
      </c>
      <c r="J156" s="115" t="s">
        <v>691</v>
      </c>
      <c r="K156" s="115" t="s">
        <v>692</v>
      </c>
    </row>
    <row r="157" spans="1:11">
      <c r="A157" s="115" t="s">
        <v>902</v>
      </c>
      <c r="B157" s="115" t="s">
        <v>903</v>
      </c>
      <c r="C157" s="115" t="s">
        <v>962</v>
      </c>
      <c r="D157" s="115" t="s">
        <v>963</v>
      </c>
      <c r="E157" s="115" t="s">
        <v>956</v>
      </c>
      <c r="F157" s="115" t="s">
        <v>957</v>
      </c>
      <c r="G157" s="115" t="s">
        <v>689</v>
      </c>
      <c r="H157" s="115" t="s">
        <v>690</v>
      </c>
      <c r="I157" s="115">
        <v>3</v>
      </c>
      <c r="J157" s="115" t="s">
        <v>691</v>
      </c>
      <c r="K157" s="115" t="s">
        <v>692</v>
      </c>
    </row>
    <row r="158" spans="1:11">
      <c r="A158" s="115" t="s">
        <v>902</v>
      </c>
      <c r="B158" s="115" t="s">
        <v>903</v>
      </c>
      <c r="C158" s="115" t="s">
        <v>964</v>
      </c>
      <c r="D158" s="115" t="s">
        <v>1904</v>
      </c>
      <c r="E158" s="115" t="s">
        <v>956</v>
      </c>
      <c r="F158" s="115" t="s">
        <v>957</v>
      </c>
      <c r="G158" s="115" t="s">
        <v>689</v>
      </c>
      <c r="H158" s="115" t="s">
        <v>690</v>
      </c>
      <c r="I158" s="115">
        <v>1</v>
      </c>
      <c r="J158" s="115" t="s">
        <v>691</v>
      </c>
      <c r="K158" s="115" t="s">
        <v>692</v>
      </c>
    </row>
    <row r="159" spans="1:11">
      <c r="A159" s="115" t="s">
        <v>902</v>
      </c>
      <c r="B159" s="115" t="s">
        <v>903</v>
      </c>
      <c r="C159" s="115" t="s">
        <v>958</v>
      </c>
      <c r="D159" s="115" t="s">
        <v>1900</v>
      </c>
      <c r="E159" s="115" t="s">
        <v>965</v>
      </c>
      <c r="F159" s="115" t="s">
        <v>966</v>
      </c>
      <c r="G159" s="115" t="s">
        <v>689</v>
      </c>
      <c r="H159" s="115" t="s">
        <v>690</v>
      </c>
      <c r="I159" s="115">
        <v>1</v>
      </c>
      <c r="J159" s="115" t="s">
        <v>691</v>
      </c>
      <c r="K159" s="115" t="s">
        <v>692</v>
      </c>
    </row>
    <row r="160" spans="1:11">
      <c r="A160" s="115" t="s">
        <v>902</v>
      </c>
      <c r="B160" s="115" t="s">
        <v>903</v>
      </c>
      <c r="C160" s="115" t="s">
        <v>959</v>
      </c>
      <c r="D160" s="115" t="s">
        <v>1901</v>
      </c>
      <c r="E160" s="115" t="s">
        <v>965</v>
      </c>
      <c r="F160" s="115" t="s">
        <v>966</v>
      </c>
      <c r="G160" s="115" t="s">
        <v>689</v>
      </c>
      <c r="H160" s="115" t="s">
        <v>690</v>
      </c>
      <c r="I160" s="115">
        <v>2</v>
      </c>
      <c r="J160" s="115" t="s">
        <v>691</v>
      </c>
      <c r="K160" s="115" t="s">
        <v>692</v>
      </c>
    </row>
    <row r="161" spans="1:11">
      <c r="A161" s="115" t="s">
        <v>902</v>
      </c>
      <c r="B161" s="115" t="s">
        <v>903</v>
      </c>
      <c r="C161" s="115" t="s">
        <v>967</v>
      </c>
      <c r="D161" s="115" t="s">
        <v>968</v>
      </c>
      <c r="E161" s="115" t="s">
        <v>965</v>
      </c>
      <c r="F161" s="115" t="s">
        <v>966</v>
      </c>
      <c r="G161" s="115" t="s">
        <v>689</v>
      </c>
      <c r="H161" s="115" t="s">
        <v>690</v>
      </c>
      <c r="I161" s="115">
        <v>1</v>
      </c>
      <c r="J161" s="115" t="s">
        <v>691</v>
      </c>
      <c r="K161" s="115" t="s">
        <v>692</v>
      </c>
    </row>
    <row r="162" spans="1:11">
      <c r="A162" s="115" t="s">
        <v>902</v>
      </c>
      <c r="B162" s="115" t="s">
        <v>903</v>
      </c>
      <c r="C162" s="115" t="s">
        <v>969</v>
      </c>
      <c r="D162" s="115" t="s">
        <v>1905</v>
      </c>
      <c r="E162" s="115" t="s">
        <v>965</v>
      </c>
      <c r="F162" s="115" t="s">
        <v>966</v>
      </c>
      <c r="G162" s="115" t="s">
        <v>689</v>
      </c>
      <c r="H162" s="115" t="s">
        <v>690</v>
      </c>
      <c r="I162" s="115">
        <v>2</v>
      </c>
      <c r="J162" s="115" t="s">
        <v>691</v>
      </c>
      <c r="K162" s="115" t="s">
        <v>692</v>
      </c>
    </row>
    <row r="163" spans="1:11">
      <c r="A163" s="115" t="s">
        <v>902</v>
      </c>
      <c r="B163" s="115" t="s">
        <v>903</v>
      </c>
      <c r="C163" s="115" t="s">
        <v>970</v>
      </c>
      <c r="D163" s="115" t="s">
        <v>971</v>
      </c>
      <c r="E163" s="115" t="s">
        <v>965</v>
      </c>
      <c r="F163" s="115" t="s">
        <v>966</v>
      </c>
      <c r="G163" s="115" t="s">
        <v>689</v>
      </c>
      <c r="H163" s="115" t="s">
        <v>690</v>
      </c>
      <c r="I163" s="115">
        <v>1</v>
      </c>
      <c r="J163" s="115" t="s">
        <v>691</v>
      </c>
      <c r="K163" s="115" t="s">
        <v>692</v>
      </c>
    </row>
    <row r="164" spans="1:11">
      <c r="A164" s="115" t="s">
        <v>902</v>
      </c>
      <c r="B164" s="115" t="s">
        <v>903</v>
      </c>
      <c r="C164" s="115" t="s">
        <v>972</v>
      </c>
      <c r="D164" s="115" t="s">
        <v>1906</v>
      </c>
      <c r="E164" s="115" t="s">
        <v>965</v>
      </c>
      <c r="F164" s="115" t="s">
        <v>966</v>
      </c>
      <c r="G164" s="115" t="s">
        <v>689</v>
      </c>
      <c r="H164" s="115" t="s">
        <v>690</v>
      </c>
      <c r="I164" s="115">
        <v>1</v>
      </c>
      <c r="J164" s="115" t="s">
        <v>691</v>
      </c>
      <c r="K164" s="115" t="s">
        <v>692</v>
      </c>
    </row>
    <row r="165" spans="1:11">
      <c r="A165" s="115" t="s">
        <v>902</v>
      </c>
      <c r="B165" s="115" t="s">
        <v>903</v>
      </c>
      <c r="C165" s="115" t="s">
        <v>1907</v>
      </c>
      <c r="D165" s="115" t="s">
        <v>1908</v>
      </c>
      <c r="E165" s="115" t="s">
        <v>965</v>
      </c>
      <c r="F165" s="115" t="s">
        <v>966</v>
      </c>
      <c r="G165" s="115" t="s">
        <v>689</v>
      </c>
      <c r="H165" s="115" t="s">
        <v>690</v>
      </c>
      <c r="I165" s="115">
        <v>1</v>
      </c>
      <c r="J165" s="115" t="s">
        <v>691</v>
      </c>
      <c r="K165" s="115" t="s">
        <v>692</v>
      </c>
    </row>
    <row r="166" spans="1:11">
      <c r="A166" s="115" t="s">
        <v>902</v>
      </c>
      <c r="B166" s="115" t="s">
        <v>903</v>
      </c>
      <c r="C166" s="115" t="s">
        <v>973</v>
      </c>
      <c r="D166" s="115" t="s">
        <v>974</v>
      </c>
      <c r="E166" s="115" t="s">
        <v>965</v>
      </c>
      <c r="F166" s="115" t="s">
        <v>966</v>
      </c>
      <c r="G166" s="115" t="s">
        <v>689</v>
      </c>
      <c r="H166" s="115" t="s">
        <v>690</v>
      </c>
      <c r="I166" s="115">
        <v>1</v>
      </c>
      <c r="J166" s="115" t="s">
        <v>691</v>
      </c>
      <c r="K166" s="115" t="s">
        <v>692</v>
      </c>
    </row>
    <row r="167" spans="1:11">
      <c r="A167" s="115" t="s">
        <v>902</v>
      </c>
      <c r="B167" s="115" t="s">
        <v>903</v>
      </c>
      <c r="C167" s="115" t="s">
        <v>975</v>
      </c>
      <c r="D167" s="115" t="s">
        <v>976</v>
      </c>
      <c r="E167" s="115" t="s">
        <v>965</v>
      </c>
      <c r="F167" s="115" t="s">
        <v>966</v>
      </c>
      <c r="G167" s="115" t="s">
        <v>689</v>
      </c>
      <c r="H167" s="115" t="s">
        <v>690</v>
      </c>
      <c r="I167" s="115">
        <v>1</v>
      </c>
      <c r="J167" s="115" t="s">
        <v>691</v>
      </c>
      <c r="K167" s="115" t="s">
        <v>692</v>
      </c>
    </row>
    <row r="168" spans="1:11">
      <c r="A168" s="115" t="s">
        <v>902</v>
      </c>
      <c r="B168" s="115" t="s">
        <v>903</v>
      </c>
      <c r="C168" s="115" t="s">
        <v>977</v>
      </c>
      <c r="D168" s="115" t="s">
        <v>978</v>
      </c>
      <c r="E168" s="115" t="s">
        <v>965</v>
      </c>
      <c r="F168" s="115" t="s">
        <v>966</v>
      </c>
      <c r="G168" s="115" t="s">
        <v>689</v>
      </c>
      <c r="H168" s="115" t="s">
        <v>690</v>
      </c>
      <c r="I168" s="115">
        <v>2</v>
      </c>
      <c r="J168" s="115" t="s">
        <v>691</v>
      </c>
      <c r="K168" s="115" t="s">
        <v>692</v>
      </c>
    </row>
    <row r="169" spans="1:11">
      <c r="A169" s="115" t="s">
        <v>902</v>
      </c>
      <c r="B169" s="115" t="s">
        <v>903</v>
      </c>
      <c r="C169" s="115" t="s">
        <v>979</v>
      </c>
      <c r="D169" s="115" t="s">
        <v>980</v>
      </c>
      <c r="E169" s="115" t="s">
        <v>965</v>
      </c>
      <c r="F169" s="115" t="s">
        <v>966</v>
      </c>
      <c r="G169" s="115" t="s">
        <v>689</v>
      </c>
      <c r="H169" s="115" t="s">
        <v>690</v>
      </c>
      <c r="I169" s="115">
        <v>2</v>
      </c>
      <c r="J169" s="115" t="s">
        <v>691</v>
      </c>
      <c r="K169" s="115" t="s">
        <v>692</v>
      </c>
    </row>
    <row r="170" spans="1:11">
      <c r="A170" s="115" t="s">
        <v>902</v>
      </c>
      <c r="B170" s="115" t="s">
        <v>903</v>
      </c>
      <c r="C170" s="115" t="s">
        <v>981</v>
      </c>
      <c r="D170" s="115" t="s">
        <v>982</v>
      </c>
      <c r="E170" s="115" t="s">
        <v>965</v>
      </c>
      <c r="F170" s="115" t="s">
        <v>966</v>
      </c>
      <c r="G170" s="115" t="s">
        <v>689</v>
      </c>
      <c r="H170" s="115" t="s">
        <v>690</v>
      </c>
      <c r="I170" s="115">
        <v>1</v>
      </c>
      <c r="J170" s="115" t="s">
        <v>691</v>
      </c>
      <c r="K170" s="115" t="s">
        <v>692</v>
      </c>
    </row>
    <row r="171" spans="1:11">
      <c r="A171" s="115" t="s">
        <v>902</v>
      </c>
      <c r="B171" s="115" t="s">
        <v>903</v>
      </c>
      <c r="C171" s="115" t="s">
        <v>1909</v>
      </c>
      <c r="D171" s="115" t="s">
        <v>1910</v>
      </c>
      <c r="E171" s="115" t="s">
        <v>985</v>
      </c>
      <c r="F171" s="115" t="s">
        <v>986</v>
      </c>
      <c r="G171" s="115" t="s">
        <v>689</v>
      </c>
      <c r="H171" s="115" t="s">
        <v>690</v>
      </c>
      <c r="I171" s="115">
        <v>2</v>
      </c>
      <c r="J171" s="115" t="s">
        <v>691</v>
      </c>
      <c r="K171" s="115" t="s">
        <v>692</v>
      </c>
    </row>
    <row r="172" spans="1:11">
      <c r="A172" s="115" t="s">
        <v>902</v>
      </c>
      <c r="B172" s="115" t="s">
        <v>903</v>
      </c>
      <c r="C172" s="115" t="s">
        <v>983</v>
      </c>
      <c r="D172" s="115" t="s">
        <v>984</v>
      </c>
      <c r="E172" s="115" t="s">
        <v>985</v>
      </c>
      <c r="F172" s="115" t="s">
        <v>986</v>
      </c>
      <c r="G172" s="115" t="s">
        <v>689</v>
      </c>
      <c r="H172" s="115" t="s">
        <v>690</v>
      </c>
      <c r="I172" s="115">
        <v>2</v>
      </c>
      <c r="J172" s="115" t="s">
        <v>691</v>
      </c>
      <c r="K172" s="115" t="s">
        <v>692</v>
      </c>
    </row>
    <row r="173" spans="1:11">
      <c r="A173" s="115" t="s">
        <v>902</v>
      </c>
      <c r="B173" s="115" t="s">
        <v>903</v>
      </c>
      <c r="C173" s="115" t="s">
        <v>987</v>
      </c>
      <c r="D173" s="115" t="s">
        <v>988</v>
      </c>
      <c r="E173" s="115" t="s">
        <v>985</v>
      </c>
      <c r="F173" s="115" t="s">
        <v>986</v>
      </c>
      <c r="G173" s="115" t="s">
        <v>689</v>
      </c>
      <c r="H173" s="115" t="s">
        <v>690</v>
      </c>
      <c r="I173" s="115">
        <v>3</v>
      </c>
      <c r="J173" s="115" t="s">
        <v>691</v>
      </c>
      <c r="K173" s="115" t="s">
        <v>692</v>
      </c>
    </row>
    <row r="174" spans="1:11">
      <c r="A174" s="115" t="s">
        <v>902</v>
      </c>
      <c r="B174" s="115" t="s">
        <v>903</v>
      </c>
      <c r="C174" s="115" t="s">
        <v>989</v>
      </c>
      <c r="D174" s="115" t="s">
        <v>990</v>
      </c>
      <c r="E174" s="115" t="s">
        <v>985</v>
      </c>
      <c r="F174" s="115" t="s">
        <v>986</v>
      </c>
      <c r="G174" s="115" t="s">
        <v>689</v>
      </c>
      <c r="H174" s="115" t="s">
        <v>690</v>
      </c>
      <c r="I174" s="115">
        <v>3</v>
      </c>
      <c r="J174" s="115" t="s">
        <v>691</v>
      </c>
      <c r="K174" s="115" t="s">
        <v>692</v>
      </c>
    </row>
    <row r="175" spans="1:11">
      <c r="A175" s="115" t="s">
        <v>902</v>
      </c>
      <c r="B175" s="115" t="s">
        <v>903</v>
      </c>
      <c r="C175" s="115" t="s">
        <v>991</v>
      </c>
      <c r="D175" s="115" t="s">
        <v>992</v>
      </c>
      <c r="E175" s="115" t="s">
        <v>985</v>
      </c>
      <c r="F175" s="115" t="s">
        <v>986</v>
      </c>
      <c r="G175" s="115" t="s">
        <v>689</v>
      </c>
      <c r="H175" s="115" t="s">
        <v>690</v>
      </c>
      <c r="I175" s="115">
        <v>2</v>
      </c>
      <c r="J175" s="115" t="s">
        <v>691</v>
      </c>
      <c r="K175" s="115" t="s">
        <v>692</v>
      </c>
    </row>
    <row r="176" spans="1:11">
      <c r="A176" s="115" t="s">
        <v>902</v>
      </c>
      <c r="B176" s="115" t="s">
        <v>903</v>
      </c>
      <c r="C176" s="115" t="s">
        <v>993</v>
      </c>
      <c r="D176" s="115" t="s">
        <v>994</v>
      </c>
      <c r="E176" s="115" t="s">
        <v>995</v>
      </c>
      <c r="F176" s="115" t="s">
        <v>996</v>
      </c>
      <c r="G176" s="115" t="s">
        <v>689</v>
      </c>
      <c r="H176" s="115" t="s">
        <v>690</v>
      </c>
      <c r="I176" s="115">
        <v>1</v>
      </c>
      <c r="J176" s="115" t="s">
        <v>691</v>
      </c>
      <c r="K176" s="115" t="s">
        <v>692</v>
      </c>
    </row>
    <row r="177" spans="1:11">
      <c r="A177" s="115" t="s">
        <v>902</v>
      </c>
      <c r="B177" s="115" t="s">
        <v>903</v>
      </c>
      <c r="C177" s="115" t="s">
        <v>997</v>
      </c>
      <c r="D177" s="115" t="s">
        <v>1911</v>
      </c>
      <c r="E177" s="115" t="s">
        <v>995</v>
      </c>
      <c r="F177" s="115" t="s">
        <v>996</v>
      </c>
      <c r="G177" s="115" t="s">
        <v>689</v>
      </c>
      <c r="H177" s="115" t="s">
        <v>690</v>
      </c>
      <c r="I177" s="115">
        <v>3</v>
      </c>
      <c r="J177" s="115" t="s">
        <v>691</v>
      </c>
      <c r="K177" s="115" t="s">
        <v>692</v>
      </c>
    </row>
    <row r="178" spans="1:11">
      <c r="A178" s="115" t="s">
        <v>902</v>
      </c>
      <c r="B178" s="115" t="s">
        <v>903</v>
      </c>
      <c r="C178" s="115" t="s">
        <v>998</v>
      </c>
      <c r="D178" s="115" t="s">
        <v>999</v>
      </c>
      <c r="E178" s="115" t="s">
        <v>995</v>
      </c>
      <c r="F178" s="115" t="s">
        <v>996</v>
      </c>
      <c r="G178" s="115" t="s">
        <v>689</v>
      </c>
      <c r="H178" s="115" t="s">
        <v>690</v>
      </c>
      <c r="I178" s="115">
        <v>1</v>
      </c>
      <c r="J178" s="115" t="s">
        <v>691</v>
      </c>
      <c r="K178" s="115" t="s">
        <v>692</v>
      </c>
    </row>
    <row r="179" spans="1:11">
      <c r="A179" s="115" t="s">
        <v>902</v>
      </c>
      <c r="B179" s="115" t="s">
        <v>903</v>
      </c>
      <c r="C179" s="115" t="s">
        <v>1000</v>
      </c>
      <c r="D179" s="115" t="s">
        <v>1001</v>
      </c>
      <c r="E179" s="115" t="s">
        <v>995</v>
      </c>
      <c r="F179" s="115" t="s">
        <v>996</v>
      </c>
      <c r="G179" s="115" t="s">
        <v>689</v>
      </c>
      <c r="H179" s="115" t="s">
        <v>690</v>
      </c>
      <c r="I179" s="115">
        <v>1</v>
      </c>
      <c r="J179" s="115" t="s">
        <v>691</v>
      </c>
      <c r="K179" s="115" t="s">
        <v>692</v>
      </c>
    </row>
    <row r="180" spans="1:11">
      <c r="A180" s="115" t="s">
        <v>902</v>
      </c>
      <c r="B180" s="115" t="s">
        <v>903</v>
      </c>
      <c r="C180" s="115" t="s">
        <v>1002</v>
      </c>
      <c r="D180" s="115" t="s">
        <v>1003</v>
      </c>
      <c r="E180" s="115" t="s">
        <v>995</v>
      </c>
      <c r="F180" s="115" t="s">
        <v>996</v>
      </c>
      <c r="G180" s="115" t="s">
        <v>689</v>
      </c>
      <c r="H180" s="115" t="s">
        <v>690</v>
      </c>
      <c r="I180" s="115">
        <v>4</v>
      </c>
      <c r="J180" s="115" t="s">
        <v>691</v>
      </c>
      <c r="K180" s="115" t="s">
        <v>692</v>
      </c>
    </row>
    <row r="181" spans="1:11">
      <c r="A181" s="115" t="s">
        <v>902</v>
      </c>
      <c r="B181" s="115" t="s">
        <v>903</v>
      </c>
      <c r="C181" s="115" t="s">
        <v>1004</v>
      </c>
      <c r="D181" s="115" t="s">
        <v>1912</v>
      </c>
      <c r="E181" s="115" t="s">
        <v>995</v>
      </c>
      <c r="F181" s="115" t="s">
        <v>996</v>
      </c>
      <c r="G181" s="115" t="s">
        <v>689</v>
      </c>
      <c r="H181" s="115" t="s">
        <v>690</v>
      </c>
      <c r="I181" s="115">
        <v>1</v>
      </c>
      <c r="J181" s="115" t="s">
        <v>691</v>
      </c>
      <c r="K181" s="115" t="s">
        <v>692</v>
      </c>
    </row>
    <row r="182" spans="1:11">
      <c r="A182" s="115" t="s">
        <v>902</v>
      </c>
      <c r="B182" s="115" t="s">
        <v>903</v>
      </c>
      <c r="C182" s="115" t="s">
        <v>1005</v>
      </c>
      <c r="D182" s="115" t="s">
        <v>1913</v>
      </c>
      <c r="E182" s="115" t="s">
        <v>995</v>
      </c>
      <c r="F182" s="115" t="s">
        <v>996</v>
      </c>
      <c r="G182" s="115" t="s">
        <v>689</v>
      </c>
      <c r="H182" s="115" t="s">
        <v>690</v>
      </c>
      <c r="I182" s="115">
        <v>1</v>
      </c>
      <c r="J182" s="115" t="s">
        <v>691</v>
      </c>
      <c r="K182" s="115" t="s">
        <v>692</v>
      </c>
    </row>
    <row r="183" spans="1:11">
      <c r="A183" s="115" t="s">
        <v>902</v>
      </c>
      <c r="B183" s="115" t="s">
        <v>903</v>
      </c>
      <c r="C183" s="115" t="s">
        <v>1006</v>
      </c>
      <c r="D183" s="115" t="s">
        <v>1914</v>
      </c>
      <c r="E183" s="115" t="s">
        <v>995</v>
      </c>
      <c r="F183" s="115" t="s">
        <v>996</v>
      </c>
      <c r="G183" s="115" t="s">
        <v>689</v>
      </c>
      <c r="H183" s="115" t="s">
        <v>690</v>
      </c>
      <c r="I183" s="115">
        <v>1</v>
      </c>
      <c r="J183" s="115" t="s">
        <v>691</v>
      </c>
      <c r="K183" s="115" t="s">
        <v>692</v>
      </c>
    </row>
    <row r="184" spans="1:11">
      <c r="A184" s="115" t="s">
        <v>902</v>
      </c>
      <c r="B184" s="115" t="s">
        <v>903</v>
      </c>
      <c r="C184" s="115" t="s">
        <v>1915</v>
      </c>
      <c r="D184" s="115" t="s">
        <v>1916</v>
      </c>
      <c r="E184" s="115" t="s">
        <v>995</v>
      </c>
      <c r="F184" s="115" t="s">
        <v>996</v>
      </c>
      <c r="G184" s="115" t="s">
        <v>689</v>
      </c>
      <c r="H184" s="115" t="s">
        <v>690</v>
      </c>
      <c r="I184" s="115">
        <v>5</v>
      </c>
      <c r="J184" s="115" t="s">
        <v>691</v>
      </c>
      <c r="K184" s="115" t="s">
        <v>692</v>
      </c>
    </row>
    <row r="185" spans="1:11">
      <c r="A185" s="115" t="s">
        <v>902</v>
      </c>
      <c r="B185" s="115" t="s">
        <v>903</v>
      </c>
      <c r="C185" s="115" t="s">
        <v>1917</v>
      </c>
      <c r="D185" s="115" t="s">
        <v>1918</v>
      </c>
      <c r="E185" s="115" t="s">
        <v>995</v>
      </c>
      <c r="F185" s="115" t="s">
        <v>996</v>
      </c>
      <c r="G185" s="115" t="s">
        <v>689</v>
      </c>
      <c r="H185" s="115" t="s">
        <v>690</v>
      </c>
      <c r="I185" s="115">
        <v>1</v>
      </c>
      <c r="J185" s="115" t="s">
        <v>691</v>
      </c>
      <c r="K185" s="115" t="s">
        <v>692</v>
      </c>
    </row>
    <row r="186" spans="1:11">
      <c r="A186" s="115" t="s">
        <v>902</v>
      </c>
      <c r="B186" s="115" t="s">
        <v>903</v>
      </c>
      <c r="C186" s="115" t="s">
        <v>1919</v>
      </c>
      <c r="D186" s="115" t="s">
        <v>1920</v>
      </c>
      <c r="E186" s="115" t="s">
        <v>995</v>
      </c>
      <c r="F186" s="115" t="s">
        <v>996</v>
      </c>
      <c r="G186" s="115" t="s">
        <v>689</v>
      </c>
      <c r="H186" s="115" t="s">
        <v>690</v>
      </c>
      <c r="I186" s="115">
        <v>3</v>
      </c>
      <c r="J186" s="115" t="s">
        <v>691</v>
      </c>
      <c r="K186" s="115" t="s">
        <v>692</v>
      </c>
    </row>
    <row r="187" spans="1:11">
      <c r="A187" s="115" t="s">
        <v>902</v>
      </c>
      <c r="B187" s="115" t="s">
        <v>903</v>
      </c>
      <c r="C187" s="115" t="s">
        <v>1921</v>
      </c>
      <c r="D187" s="115" t="s">
        <v>1922</v>
      </c>
      <c r="E187" s="115" t="s">
        <v>995</v>
      </c>
      <c r="F187" s="115" t="s">
        <v>996</v>
      </c>
      <c r="G187" s="115" t="s">
        <v>689</v>
      </c>
      <c r="H187" s="115" t="s">
        <v>690</v>
      </c>
      <c r="I187" s="115">
        <v>1</v>
      </c>
      <c r="J187" s="115" t="s">
        <v>691</v>
      </c>
      <c r="K187" s="115" t="s">
        <v>692</v>
      </c>
    </row>
    <row r="188" spans="1:11">
      <c r="A188" s="115" t="s">
        <v>902</v>
      </c>
      <c r="B188" s="115" t="s">
        <v>903</v>
      </c>
      <c r="C188" s="115" t="s">
        <v>1007</v>
      </c>
      <c r="D188" s="115" t="s">
        <v>1008</v>
      </c>
      <c r="E188" s="115" t="s">
        <v>995</v>
      </c>
      <c r="F188" s="115" t="s">
        <v>996</v>
      </c>
      <c r="G188" s="115" t="s">
        <v>689</v>
      </c>
      <c r="H188" s="115" t="s">
        <v>690</v>
      </c>
      <c r="I188" s="115">
        <v>1</v>
      </c>
      <c r="J188" s="115" t="s">
        <v>691</v>
      </c>
      <c r="K188" s="115" t="s">
        <v>692</v>
      </c>
    </row>
    <row r="189" spans="1:11">
      <c r="A189" s="115" t="s">
        <v>902</v>
      </c>
      <c r="B189" s="115" t="s">
        <v>903</v>
      </c>
      <c r="C189" s="115" t="s">
        <v>1009</v>
      </c>
      <c r="D189" s="115" t="s">
        <v>1923</v>
      </c>
      <c r="E189" s="115" t="s">
        <v>995</v>
      </c>
      <c r="F189" s="115" t="s">
        <v>996</v>
      </c>
      <c r="G189" s="115" t="s">
        <v>689</v>
      </c>
      <c r="H189" s="115" t="s">
        <v>690</v>
      </c>
      <c r="I189" s="115">
        <v>5</v>
      </c>
      <c r="J189" s="115" t="s">
        <v>691</v>
      </c>
      <c r="K189" s="115" t="s">
        <v>692</v>
      </c>
    </row>
    <row r="190" spans="1:11">
      <c r="A190" s="115" t="s">
        <v>902</v>
      </c>
      <c r="B190" s="115" t="s">
        <v>903</v>
      </c>
      <c r="C190" s="115" t="s">
        <v>1924</v>
      </c>
      <c r="D190" s="115" t="s">
        <v>1925</v>
      </c>
      <c r="E190" s="115" t="s">
        <v>995</v>
      </c>
      <c r="F190" s="115" t="s">
        <v>996</v>
      </c>
      <c r="G190" s="115" t="s">
        <v>689</v>
      </c>
      <c r="H190" s="115" t="s">
        <v>690</v>
      </c>
      <c r="I190" s="115">
        <v>1</v>
      </c>
      <c r="J190" s="115" t="s">
        <v>691</v>
      </c>
      <c r="K190" s="115" t="s">
        <v>692</v>
      </c>
    </row>
    <row r="191" spans="1:11">
      <c r="A191" s="115" t="s">
        <v>902</v>
      </c>
      <c r="B191" s="115" t="s">
        <v>903</v>
      </c>
      <c r="C191" s="115" t="s">
        <v>1010</v>
      </c>
      <c r="D191" s="115" t="s">
        <v>1011</v>
      </c>
      <c r="E191" s="115" t="s">
        <v>995</v>
      </c>
      <c r="F191" s="115" t="s">
        <v>996</v>
      </c>
      <c r="G191" s="115" t="s">
        <v>689</v>
      </c>
      <c r="H191" s="115" t="s">
        <v>690</v>
      </c>
      <c r="I191" s="115">
        <v>3</v>
      </c>
      <c r="J191" s="115" t="s">
        <v>691</v>
      </c>
      <c r="K191" s="115" t="s">
        <v>692</v>
      </c>
    </row>
    <row r="192" spans="1:11">
      <c r="A192" s="115" t="s">
        <v>902</v>
      </c>
      <c r="B192" s="115" t="s">
        <v>903</v>
      </c>
      <c r="C192" s="115" t="s">
        <v>1012</v>
      </c>
      <c r="D192" s="115" t="s">
        <v>1013</v>
      </c>
      <c r="E192" s="115" t="s">
        <v>995</v>
      </c>
      <c r="F192" s="115" t="s">
        <v>996</v>
      </c>
      <c r="G192" s="115" t="s">
        <v>689</v>
      </c>
      <c r="H192" s="115" t="s">
        <v>690</v>
      </c>
      <c r="I192" s="115">
        <v>1</v>
      </c>
      <c r="J192" s="115" t="s">
        <v>691</v>
      </c>
      <c r="K192" s="115" t="s">
        <v>692</v>
      </c>
    </row>
    <row r="193" spans="1:11">
      <c r="A193" s="115" t="s">
        <v>902</v>
      </c>
      <c r="B193" s="115" t="s">
        <v>903</v>
      </c>
      <c r="C193" s="115" t="s">
        <v>1014</v>
      </c>
      <c r="D193" s="115" t="s">
        <v>1015</v>
      </c>
      <c r="E193" s="115" t="s">
        <v>995</v>
      </c>
      <c r="F193" s="115" t="s">
        <v>996</v>
      </c>
      <c r="G193" s="115" t="s">
        <v>689</v>
      </c>
      <c r="H193" s="115" t="s">
        <v>690</v>
      </c>
      <c r="I193" s="115">
        <v>2</v>
      </c>
      <c r="J193" s="115" t="s">
        <v>691</v>
      </c>
      <c r="K193" s="115" t="s">
        <v>692</v>
      </c>
    </row>
    <row r="194" spans="1:11">
      <c r="A194" s="115" t="s">
        <v>902</v>
      </c>
      <c r="B194" s="115" t="s">
        <v>903</v>
      </c>
      <c r="C194" s="115" t="s">
        <v>1016</v>
      </c>
      <c r="D194" s="115" t="s">
        <v>1017</v>
      </c>
      <c r="E194" s="115" t="s">
        <v>995</v>
      </c>
      <c r="F194" s="115" t="s">
        <v>996</v>
      </c>
      <c r="G194" s="115" t="s">
        <v>689</v>
      </c>
      <c r="H194" s="115" t="s">
        <v>690</v>
      </c>
      <c r="I194" s="115">
        <v>1</v>
      </c>
      <c r="J194" s="115" t="s">
        <v>691</v>
      </c>
      <c r="K194" s="115" t="s">
        <v>692</v>
      </c>
    </row>
    <row r="195" spans="1:11">
      <c r="A195" s="115" t="s">
        <v>902</v>
      </c>
      <c r="B195" s="115" t="s">
        <v>903</v>
      </c>
      <c r="C195" s="115" t="s">
        <v>1018</v>
      </c>
      <c r="D195" s="115" t="s">
        <v>1019</v>
      </c>
      <c r="E195" s="115" t="s">
        <v>995</v>
      </c>
      <c r="F195" s="115" t="s">
        <v>996</v>
      </c>
      <c r="G195" s="115" t="s">
        <v>689</v>
      </c>
      <c r="H195" s="115" t="s">
        <v>690</v>
      </c>
      <c r="I195" s="115">
        <v>1</v>
      </c>
      <c r="J195" s="115" t="s">
        <v>691</v>
      </c>
      <c r="K195" s="115" t="s">
        <v>692</v>
      </c>
    </row>
    <row r="196" spans="1:11">
      <c r="A196" s="115" t="s">
        <v>902</v>
      </c>
      <c r="B196" s="115" t="s">
        <v>903</v>
      </c>
      <c r="C196" s="115" t="s">
        <v>1020</v>
      </c>
      <c r="D196" s="115" t="s">
        <v>1021</v>
      </c>
      <c r="E196" s="115" t="s">
        <v>995</v>
      </c>
      <c r="F196" s="115" t="s">
        <v>996</v>
      </c>
      <c r="G196" s="115" t="s">
        <v>689</v>
      </c>
      <c r="H196" s="115" t="s">
        <v>690</v>
      </c>
      <c r="I196" s="115">
        <v>1</v>
      </c>
      <c r="J196" s="115" t="s">
        <v>691</v>
      </c>
      <c r="K196" s="115" t="s">
        <v>692</v>
      </c>
    </row>
    <row r="197" spans="1:11">
      <c r="A197" s="115" t="s">
        <v>902</v>
      </c>
      <c r="B197" s="115" t="s">
        <v>903</v>
      </c>
      <c r="C197" s="115" t="s">
        <v>1926</v>
      </c>
      <c r="D197" s="115" t="s">
        <v>1927</v>
      </c>
      <c r="E197" s="115" t="s">
        <v>995</v>
      </c>
      <c r="F197" s="115" t="s">
        <v>996</v>
      </c>
      <c r="G197" s="115" t="s">
        <v>689</v>
      </c>
      <c r="H197" s="115" t="s">
        <v>690</v>
      </c>
      <c r="I197" s="115">
        <v>1</v>
      </c>
      <c r="J197" s="115" t="s">
        <v>691</v>
      </c>
      <c r="K197" s="115" t="s">
        <v>692</v>
      </c>
    </row>
    <row r="198" spans="1:11">
      <c r="A198" s="115" t="s">
        <v>902</v>
      </c>
      <c r="B198" s="115" t="s">
        <v>903</v>
      </c>
      <c r="C198" s="115" t="s">
        <v>1022</v>
      </c>
      <c r="D198" s="115" t="s">
        <v>1023</v>
      </c>
      <c r="E198" s="115" t="s">
        <v>995</v>
      </c>
      <c r="F198" s="115" t="s">
        <v>996</v>
      </c>
      <c r="G198" s="115" t="s">
        <v>689</v>
      </c>
      <c r="H198" s="115" t="s">
        <v>690</v>
      </c>
      <c r="I198" s="115">
        <v>1</v>
      </c>
      <c r="J198" s="115" t="s">
        <v>691</v>
      </c>
      <c r="K198" s="115" t="s">
        <v>692</v>
      </c>
    </row>
    <row r="199" spans="1:11">
      <c r="A199" s="115" t="s">
        <v>902</v>
      </c>
      <c r="B199" s="115" t="s">
        <v>903</v>
      </c>
      <c r="C199" s="115" t="s">
        <v>1024</v>
      </c>
      <c r="D199" s="115" t="s">
        <v>1025</v>
      </c>
      <c r="E199" s="115" t="s">
        <v>995</v>
      </c>
      <c r="F199" s="115" t="s">
        <v>996</v>
      </c>
      <c r="G199" s="115" t="s">
        <v>689</v>
      </c>
      <c r="H199" s="115" t="s">
        <v>690</v>
      </c>
      <c r="I199" s="115">
        <v>3</v>
      </c>
      <c r="J199" s="115" t="s">
        <v>691</v>
      </c>
      <c r="K199" s="115" t="s">
        <v>692</v>
      </c>
    </row>
    <row r="200" spans="1:11">
      <c r="A200" s="115" t="s">
        <v>902</v>
      </c>
      <c r="B200" s="115" t="s">
        <v>903</v>
      </c>
      <c r="C200" s="115" t="s">
        <v>1026</v>
      </c>
      <c r="D200" s="115" t="s">
        <v>1027</v>
      </c>
      <c r="E200" s="115" t="s">
        <v>995</v>
      </c>
      <c r="F200" s="115" t="s">
        <v>996</v>
      </c>
      <c r="G200" s="115" t="s">
        <v>689</v>
      </c>
      <c r="H200" s="115" t="s">
        <v>690</v>
      </c>
      <c r="I200" s="115">
        <v>1</v>
      </c>
      <c r="J200" s="115" t="s">
        <v>691</v>
      </c>
      <c r="K200" s="115" t="s">
        <v>692</v>
      </c>
    </row>
    <row r="201" spans="1:11">
      <c r="A201" s="115" t="s">
        <v>902</v>
      </c>
      <c r="B201" s="115" t="s">
        <v>903</v>
      </c>
      <c r="C201" s="115" t="s">
        <v>1028</v>
      </c>
      <c r="D201" s="115" t="s">
        <v>1029</v>
      </c>
      <c r="E201" s="115" t="s">
        <v>995</v>
      </c>
      <c r="F201" s="115" t="s">
        <v>996</v>
      </c>
      <c r="G201" s="115" t="s">
        <v>689</v>
      </c>
      <c r="H201" s="115" t="s">
        <v>690</v>
      </c>
      <c r="I201" s="115">
        <v>2</v>
      </c>
      <c r="J201" s="115" t="s">
        <v>691</v>
      </c>
      <c r="K201" s="115" t="s">
        <v>692</v>
      </c>
    </row>
    <row r="202" spans="1:11">
      <c r="A202" s="115" t="s">
        <v>902</v>
      </c>
      <c r="B202" s="115" t="s">
        <v>903</v>
      </c>
      <c r="C202" s="115" t="s">
        <v>1030</v>
      </c>
      <c r="D202" s="115" t="s">
        <v>1031</v>
      </c>
      <c r="E202" s="115" t="s">
        <v>995</v>
      </c>
      <c r="F202" s="115" t="s">
        <v>996</v>
      </c>
      <c r="G202" s="115" t="s">
        <v>689</v>
      </c>
      <c r="H202" s="115" t="s">
        <v>690</v>
      </c>
      <c r="I202" s="115">
        <v>4</v>
      </c>
      <c r="J202" s="115" t="s">
        <v>691</v>
      </c>
      <c r="K202" s="115" t="s">
        <v>692</v>
      </c>
    </row>
    <row r="203" spans="1:11">
      <c r="A203" s="115" t="s">
        <v>902</v>
      </c>
      <c r="B203" s="115" t="s">
        <v>903</v>
      </c>
      <c r="C203" s="115" t="s">
        <v>1032</v>
      </c>
      <c r="D203" s="115" t="s">
        <v>1928</v>
      </c>
      <c r="E203" s="115" t="s">
        <v>995</v>
      </c>
      <c r="F203" s="115" t="s">
        <v>996</v>
      </c>
      <c r="G203" s="115" t="s">
        <v>689</v>
      </c>
      <c r="H203" s="115" t="s">
        <v>690</v>
      </c>
      <c r="I203" s="115">
        <v>1</v>
      </c>
      <c r="J203" s="115" t="s">
        <v>691</v>
      </c>
      <c r="K203" s="115" t="s">
        <v>692</v>
      </c>
    </row>
    <row r="204" spans="1:11">
      <c r="A204" s="115" t="s">
        <v>902</v>
      </c>
      <c r="B204" s="115" t="s">
        <v>903</v>
      </c>
      <c r="C204" s="115" t="s">
        <v>1033</v>
      </c>
      <c r="D204" s="115" t="s">
        <v>1929</v>
      </c>
      <c r="E204" s="115" t="s">
        <v>995</v>
      </c>
      <c r="F204" s="115" t="s">
        <v>996</v>
      </c>
      <c r="G204" s="115" t="s">
        <v>689</v>
      </c>
      <c r="H204" s="115" t="s">
        <v>690</v>
      </c>
      <c r="I204" s="115">
        <v>3</v>
      </c>
      <c r="J204" s="115" t="s">
        <v>691</v>
      </c>
      <c r="K204" s="115" t="s">
        <v>692</v>
      </c>
    </row>
    <row r="205" spans="1:11">
      <c r="A205" s="115" t="s">
        <v>902</v>
      </c>
      <c r="B205" s="115" t="s">
        <v>903</v>
      </c>
      <c r="C205" s="115" t="s">
        <v>1034</v>
      </c>
      <c r="D205" s="115" t="s">
        <v>1035</v>
      </c>
      <c r="E205" s="115" t="s">
        <v>995</v>
      </c>
      <c r="F205" s="115" t="s">
        <v>996</v>
      </c>
      <c r="G205" s="115" t="s">
        <v>689</v>
      </c>
      <c r="H205" s="115" t="s">
        <v>690</v>
      </c>
      <c r="I205" s="115">
        <v>1</v>
      </c>
      <c r="J205" s="115" t="s">
        <v>691</v>
      </c>
      <c r="K205" s="115" t="s">
        <v>692</v>
      </c>
    </row>
    <row r="206" spans="1:11">
      <c r="A206" s="115" t="s">
        <v>902</v>
      </c>
      <c r="B206" s="115" t="s">
        <v>903</v>
      </c>
      <c r="C206" s="115" t="s">
        <v>1036</v>
      </c>
      <c r="D206" s="115" t="s">
        <v>1037</v>
      </c>
      <c r="E206" s="115" t="s">
        <v>995</v>
      </c>
      <c r="F206" s="115" t="s">
        <v>996</v>
      </c>
      <c r="G206" s="115" t="s">
        <v>689</v>
      </c>
      <c r="H206" s="115" t="s">
        <v>690</v>
      </c>
      <c r="I206" s="115">
        <v>4</v>
      </c>
      <c r="J206" s="115" t="s">
        <v>691</v>
      </c>
      <c r="K206" s="115" t="s">
        <v>692</v>
      </c>
    </row>
    <row r="207" spans="1:11">
      <c r="A207" s="115" t="s">
        <v>902</v>
      </c>
      <c r="B207" s="115" t="s">
        <v>903</v>
      </c>
      <c r="C207" s="115" t="s">
        <v>1038</v>
      </c>
      <c r="D207" s="115" t="s">
        <v>1930</v>
      </c>
      <c r="E207" s="115" t="s">
        <v>995</v>
      </c>
      <c r="F207" s="115" t="s">
        <v>996</v>
      </c>
      <c r="G207" s="115" t="s">
        <v>689</v>
      </c>
      <c r="H207" s="115" t="s">
        <v>690</v>
      </c>
      <c r="I207" s="115">
        <v>1</v>
      </c>
      <c r="J207" s="115" t="s">
        <v>691</v>
      </c>
      <c r="K207" s="115" t="s">
        <v>692</v>
      </c>
    </row>
    <row r="208" spans="1:11">
      <c r="A208" s="115" t="s">
        <v>902</v>
      </c>
      <c r="B208" s="115" t="s">
        <v>903</v>
      </c>
      <c r="C208" s="115" t="s">
        <v>1039</v>
      </c>
      <c r="D208" s="115" t="s">
        <v>1931</v>
      </c>
      <c r="E208" s="115" t="s">
        <v>995</v>
      </c>
      <c r="F208" s="115" t="s">
        <v>996</v>
      </c>
      <c r="G208" s="115" t="s">
        <v>689</v>
      </c>
      <c r="H208" s="115" t="s">
        <v>690</v>
      </c>
      <c r="I208" s="115">
        <v>1</v>
      </c>
      <c r="J208" s="115" t="s">
        <v>691</v>
      </c>
      <c r="K208" s="115" t="s">
        <v>692</v>
      </c>
    </row>
    <row r="209" spans="1:11">
      <c r="A209" s="115" t="s">
        <v>902</v>
      </c>
      <c r="B209" s="115" t="s">
        <v>903</v>
      </c>
      <c r="C209" s="115" t="s">
        <v>1040</v>
      </c>
      <c r="D209" s="115" t="s">
        <v>1041</v>
      </c>
      <c r="E209" s="115" t="s">
        <v>995</v>
      </c>
      <c r="F209" s="115" t="s">
        <v>996</v>
      </c>
      <c r="G209" s="115" t="s">
        <v>689</v>
      </c>
      <c r="H209" s="115" t="s">
        <v>690</v>
      </c>
      <c r="I209" s="115">
        <v>4</v>
      </c>
      <c r="J209" s="115" t="s">
        <v>691</v>
      </c>
      <c r="K209" s="115" t="s">
        <v>692</v>
      </c>
    </row>
    <row r="210" spans="1:11">
      <c r="A210" s="115" t="s">
        <v>902</v>
      </c>
      <c r="B210" s="115" t="s">
        <v>903</v>
      </c>
      <c r="C210" s="115" t="s">
        <v>1042</v>
      </c>
      <c r="D210" s="115" t="s">
        <v>1043</v>
      </c>
      <c r="E210" s="115" t="s">
        <v>995</v>
      </c>
      <c r="F210" s="115" t="s">
        <v>996</v>
      </c>
      <c r="G210" s="115" t="s">
        <v>689</v>
      </c>
      <c r="H210" s="115" t="s">
        <v>690</v>
      </c>
      <c r="I210" s="115">
        <v>1</v>
      </c>
      <c r="J210" s="115" t="s">
        <v>691</v>
      </c>
      <c r="K210" s="115" t="s">
        <v>692</v>
      </c>
    </row>
    <row r="211" spans="1:11">
      <c r="A211" s="115" t="s">
        <v>902</v>
      </c>
      <c r="B211" s="115" t="s">
        <v>903</v>
      </c>
      <c r="C211" s="115" t="s">
        <v>1044</v>
      </c>
      <c r="D211" s="115" t="s">
        <v>1045</v>
      </c>
      <c r="E211" s="115" t="s">
        <v>995</v>
      </c>
      <c r="F211" s="115" t="s">
        <v>996</v>
      </c>
      <c r="G211" s="115" t="s">
        <v>689</v>
      </c>
      <c r="H211" s="115" t="s">
        <v>690</v>
      </c>
      <c r="I211" s="115">
        <v>1</v>
      </c>
      <c r="J211" s="115" t="s">
        <v>691</v>
      </c>
      <c r="K211" s="115" t="s">
        <v>692</v>
      </c>
    </row>
    <row r="212" spans="1:11">
      <c r="A212" s="115" t="s">
        <v>902</v>
      </c>
      <c r="B212" s="115" t="s">
        <v>903</v>
      </c>
      <c r="C212" s="115" t="s">
        <v>1046</v>
      </c>
      <c r="D212" s="115" t="s">
        <v>1047</v>
      </c>
      <c r="E212" s="115" t="s">
        <v>995</v>
      </c>
      <c r="F212" s="115" t="s">
        <v>996</v>
      </c>
      <c r="G212" s="115" t="s">
        <v>689</v>
      </c>
      <c r="H212" s="115" t="s">
        <v>690</v>
      </c>
      <c r="I212" s="115">
        <v>1</v>
      </c>
      <c r="J212" s="115" t="s">
        <v>691</v>
      </c>
      <c r="K212" s="115" t="s">
        <v>692</v>
      </c>
    </row>
    <row r="213" spans="1:11">
      <c r="A213" s="115" t="s">
        <v>902</v>
      </c>
      <c r="B213" s="115" t="s">
        <v>903</v>
      </c>
      <c r="C213" s="115" t="s">
        <v>1048</v>
      </c>
      <c r="D213" s="115" t="s">
        <v>1049</v>
      </c>
      <c r="E213" s="115" t="s">
        <v>995</v>
      </c>
      <c r="F213" s="115" t="s">
        <v>996</v>
      </c>
      <c r="G213" s="115" t="s">
        <v>689</v>
      </c>
      <c r="H213" s="115" t="s">
        <v>690</v>
      </c>
      <c r="I213" s="115">
        <v>4</v>
      </c>
      <c r="J213" s="115" t="s">
        <v>691</v>
      </c>
      <c r="K213" s="115" t="s">
        <v>692</v>
      </c>
    </row>
    <row r="214" spans="1:11">
      <c r="A214" s="115" t="s">
        <v>902</v>
      </c>
      <c r="B214" s="115" t="s">
        <v>903</v>
      </c>
      <c r="C214" s="115" t="s">
        <v>1050</v>
      </c>
      <c r="D214" s="115" t="s">
        <v>1932</v>
      </c>
      <c r="E214" s="115" t="s">
        <v>995</v>
      </c>
      <c r="F214" s="115" t="s">
        <v>996</v>
      </c>
      <c r="G214" s="115" t="s">
        <v>689</v>
      </c>
      <c r="H214" s="115" t="s">
        <v>690</v>
      </c>
      <c r="I214" s="115">
        <v>1</v>
      </c>
      <c r="J214" s="115" t="s">
        <v>691</v>
      </c>
      <c r="K214" s="115" t="s">
        <v>692</v>
      </c>
    </row>
    <row r="215" spans="1:11">
      <c r="A215" s="115" t="s">
        <v>902</v>
      </c>
      <c r="B215" s="115" t="s">
        <v>903</v>
      </c>
      <c r="C215" s="115" t="s">
        <v>1051</v>
      </c>
      <c r="D215" s="115" t="s">
        <v>1933</v>
      </c>
      <c r="E215" s="115" t="s">
        <v>995</v>
      </c>
      <c r="F215" s="115" t="s">
        <v>996</v>
      </c>
      <c r="G215" s="115" t="s">
        <v>689</v>
      </c>
      <c r="H215" s="115" t="s">
        <v>690</v>
      </c>
      <c r="I215" s="115">
        <v>1</v>
      </c>
      <c r="J215" s="115" t="s">
        <v>691</v>
      </c>
      <c r="K215" s="115" t="s">
        <v>692</v>
      </c>
    </row>
    <row r="216" spans="1:11">
      <c r="A216" s="115" t="s">
        <v>902</v>
      </c>
      <c r="B216" s="115" t="s">
        <v>903</v>
      </c>
      <c r="C216" s="115" t="s">
        <v>1052</v>
      </c>
      <c r="D216" s="115" t="s">
        <v>1053</v>
      </c>
      <c r="E216" s="115" t="s">
        <v>995</v>
      </c>
      <c r="F216" s="115" t="s">
        <v>996</v>
      </c>
      <c r="G216" s="115" t="s">
        <v>689</v>
      </c>
      <c r="H216" s="115" t="s">
        <v>690</v>
      </c>
      <c r="I216" s="115">
        <v>2</v>
      </c>
      <c r="J216" s="115" t="s">
        <v>691</v>
      </c>
      <c r="K216" s="115" t="s">
        <v>692</v>
      </c>
    </row>
    <row r="217" spans="1:11">
      <c r="A217" s="115" t="s">
        <v>902</v>
      </c>
      <c r="B217" s="115" t="s">
        <v>903</v>
      </c>
      <c r="C217" s="115" t="s">
        <v>1054</v>
      </c>
      <c r="D217" s="115" t="s">
        <v>1934</v>
      </c>
      <c r="E217" s="115" t="s">
        <v>995</v>
      </c>
      <c r="F217" s="115" t="s">
        <v>996</v>
      </c>
      <c r="G217" s="115" t="s">
        <v>689</v>
      </c>
      <c r="H217" s="115" t="s">
        <v>690</v>
      </c>
      <c r="I217" s="115">
        <v>6</v>
      </c>
      <c r="J217" s="115" t="s">
        <v>691</v>
      </c>
      <c r="K217" s="115" t="s">
        <v>692</v>
      </c>
    </row>
    <row r="218" spans="1:11">
      <c r="A218" s="115" t="s">
        <v>902</v>
      </c>
      <c r="B218" s="115" t="s">
        <v>903</v>
      </c>
      <c r="C218" s="115" t="s">
        <v>1055</v>
      </c>
      <c r="D218" s="115" t="s">
        <v>1056</v>
      </c>
      <c r="E218" s="115" t="s">
        <v>995</v>
      </c>
      <c r="F218" s="115" t="s">
        <v>996</v>
      </c>
      <c r="G218" s="115" t="s">
        <v>689</v>
      </c>
      <c r="H218" s="115" t="s">
        <v>690</v>
      </c>
      <c r="I218" s="115">
        <v>1</v>
      </c>
      <c r="J218" s="115" t="s">
        <v>691</v>
      </c>
      <c r="K218" s="115" t="s">
        <v>692</v>
      </c>
    </row>
    <row r="219" spans="1:11">
      <c r="A219" s="115" t="s">
        <v>902</v>
      </c>
      <c r="B219" s="115" t="s">
        <v>903</v>
      </c>
      <c r="C219" s="115" t="s">
        <v>1935</v>
      </c>
      <c r="D219" s="115" t="s">
        <v>1936</v>
      </c>
      <c r="E219" s="115" t="s">
        <v>995</v>
      </c>
      <c r="F219" s="115" t="s">
        <v>996</v>
      </c>
      <c r="G219" s="115" t="s">
        <v>689</v>
      </c>
      <c r="H219" s="115" t="s">
        <v>690</v>
      </c>
      <c r="I219" s="115">
        <v>1</v>
      </c>
      <c r="J219" s="115" t="s">
        <v>691</v>
      </c>
      <c r="K219" s="115" t="s">
        <v>692</v>
      </c>
    </row>
    <row r="220" spans="1:11">
      <c r="A220" s="115" t="s">
        <v>902</v>
      </c>
      <c r="B220" s="115" t="s">
        <v>903</v>
      </c>
      <c r="C220" s="115" t="s">
        <v>1057</v>
      </c>
      <c r="D220" s="115" t="s">
        <v>1937</v>
      </c>
      <c r="E220" s="115" t="s">
        <v>995</v>
      </c>
      <c r="F220" s="115" t="s">
        <v>996</v>
      </c>
      <c r="G220" s="115" t="s">
        <v>689</v>
      </c>
      <c r="H220" s="115" t="s">
        <v>690</v>
      </c>
      <c r="I220" s="115">
        <v>1</v>
      </c>
      <c r="J220" s="115" t="s">
        <v>691</v>
      </c>
      <c r="K220" s="115" t="s">
        <v>692</v>
      </c>
    </row>
    <row r="221" spans="1:11">
      <c r="A221" s="115" t="s">
        <v>902</v>
      </c>
      <c r="B221" s="115" t="s">
        <v>903</v>
      </c>
      <c r="C221" s="115" t="s">
        <v>1058</v>
      </c>
      <c r="D221" s="115" t="s">
        <v>1059</v>
      </c>
      <c r="E221" s="115" t="s">
        <v>995</v>
      </c>
      <c r="F221" s="115" t="s">
        <v>996</v>
      </c>
      <c r="G221" s="115" t="s">
        <v>689</v>
      </c>
      <c r="H221" s="115" t="s">
        <v>690</v>
      </c>
      <c r="I221" s="115">
        <v>1</v>
      </c>
      <c r="J221" s="115" t="s">
        <v>691</v>
      </c>
      <c r="K221" s="115" t="s">
        <v>692</v>
      </c>
    </row>
    <row r="222" spans="1:11">
      <c r="A222" s="115" t="s">
        <v>902</v>
      </c>
      <c r="B222" s="115" t="s">
        <v>903</v>
      </c>
      <c r="C222" s="115" t="s">
        <v>1060</v>
      </c>
      <c r="D222" s="115" t="s">
        <v>1938</v>
      </c>
      <c r="E222" s="115" t="s">
        <v>995</v>
      </c>
      <c r="F222" s="115" t="s">
        <v>996</v>
      </c>
      <c r="G222" s="115" t="s">
        <v>689</v>
      </c>
      <c r="H222" s="115" t="s">
        <v>690</v>
      </c>
      <c r="I222" s="115">
        <v>1</v>
      </c>
      <c r="J222" s="115" t="s">
        <v>691</v>
      </c>
      <c r="K222" s="115" t="s">
        <v>692</v>
      </c>
    </row>
    <row r="223" spans="1:11">
      <c r="A223" s="115" t="s">
        <v>902</v>
      </c>
      <c r="B223" s="115" t="s">
        <v>903</v>
      </c>
      <c r="C223" s="115" t="s">
        <v>1939</v>
      </c>
      <c r="D223" s="115" t="s">
        <v>1940</v>
      </c>
      <c r="E223" s="115" t="s">
        <v>995</v>
      </c>
      <c r="F223" s="115" t="s">
        <v>996</v>
      </c>
      <c r="G223" s="115" t="s">
        <v>689</v>
      </c>
      <c r="H223" s="115" t="s">
        <v>690</v>
      </c>
      <c r="I223" s="115">
        <v>3</v>
      </c>
      <c r="J223" s="115" t="s">
        <v>691</v>
      </c>
      <c r="K223" s="115" t="s">
        <v>692</v>
      </c>
    </row>
    <row r="224" spans="1:11">
      <c r="A224" s="115" t="s">
        <v>902</v>
      </c>
      <c r="B224" s="115" t="s">
        <v>903</v>
      </c>
      <c r="C224" s="115" t="s">
        <v>1061</v>
      </c>
      <c r="D224" s="115" t="s">
        <v>1941</v>
      </c>
      <c r="E224" s="115" t="s">
        <v>995</v>
      </c>
      <c r="F224" s="115" t="s">
        <v>996</v>
      </c>
      <c r="G224" s="115" t="s">
        <v>689</v>
      </c>
      <c r="H224" s="115" t="s">
        <v>690</v>
      </c>
      <c r="I224" s="115">
        <v>3</v>
      </c>
      <c r="J224" s="115" t="s">
        <v>691</v>
      </c>
      <c r="K224" s="115" t="s">
        <v>692</v>
      </c>
    </row>
    <row r="225" spans="1:11">
      <c r="A225" s="115" t="s">
        <v>902</v>
      </c>
      <c r="B225" s="115" t="s">
        <v>903</v>
      </c>
      <c r="C225" s="115" t="s">
        <v>1062</v>
      </c>
      <c r="D225" s="115" t="s">
        <v>1063</v>
      </c>
      <c r="E225" s="115" t="s">
        <v>995</v>
      </c>
      <c r="F225" s="115" t="s">
        <v>996</v>
      </c>
      <c r="G225" s="115" t="s">
        <v>689</v>
      </c>
      <c r="H225" s="115" t="s">
        <v>690</v>
      </c>
      <c r="I225" s="115">
        <v>1</v>
      </c>
      <c r="J225" s="115" t="s">
        <v>691</v>
      </c>
      <c r="K225" s="115" t="s">
        <v>692</v>
      </c>
    </row>
    <row r="226" spans="1:11">
      <c r="A226" s="115" t="s">
        <v>902</v>
      </c>
      <c r="B226" s="115" t="s">
        <v>903</v>
      </c>
      <c r="C226" s="115" t="s">
        <v>1064</v>
      </c>
      <c r="D226" s="115" t="s">
        <v>1942</v>
      </c>
      <c r="E226" s="115" t="s">
        <v>995</v>
      </c>
      <c r="F226" s="115" t="s">
        <v>996</v>
      </c>
      <c r="G226" s="115" t="s">
        <v>689</v>
      </c>
      <c r="H226" s="115" t="s">
        <v>690</v>
      </c>
      <c r="I226" s="115">
        <v>5</v>
      </c>
      <c r="J226" s="115" t="s">
        <v>691</v>
      </c>
      <c r="K226" s="115" t="s">
        <v>692</v>
      </c>
    </row>
    <row r="227" spans="1:11">
      <c r="A227" s="115" t="s">
        <v>902</v>
      </c>
      <c r="B227" s="115" t="s">
        <v>903</v>
      </c>
      <c r="C227" s="115" t="s">
        <v>1065</v>
      </c>
      <c r="D227" s="115" t="s">
        <v>1943</v>
      </c>
      <c r="E227" s="115" t="s">
        <v>995</v>
      </c>
      <c r="F227" s="115" t="s">
        <v>996</v>
      </c>
      <c r="G227" s="115" t="s">
        <v>689</v>
      </c>
      <c r="H227" s="115" t="s">
        <v>690</v>
      </c>
      <c r="I227" s="115">
        <v>1</v>
      </c>
      <c r="J227" s="115" t="s">
        <v>691</v>
      </c>
      <c r="K227" s="115" t="s">
        <v>692</v>
      </c>
    </row>
    <row r="228" spans="1:11">
      <c r="A228" s="115" t="s">
        <v>902</v>
      </c>
      <c r="B228" s="115" t="s">
        <v>903</v>
      </c>
      <c r="C228" s="115" t="s">
        <v>1066</v>
      </c>
      <c r="D228" s="115" t="s">
        <v>1944</v>
      </c>
      <c r="E228" s="115" t="s">
        <v>995</v>
      </c>
      <c r="F228" s="115" t="s">
        <v>996</v>
      </c>
      <c r="G228" s="115" t="s">
        <v>689</v>
      </c>
      <c r="H228" s="115" t="s">
        <v>690</v>
      </c>
      <c r="I228" s="115">
        <v>1</v>
      </c>
      <c r="J228" s="115" t="s">
        <v>691</v>
      </c>
      <c r="K228" s="115" t="s">
        <v>692</v>
      </c>
    </row>
    <row r="229" spans="1:11">
      <c r="A229" s="115" t="s">
        <v>902</v>
      </c>
      <c r="B229" s="115" t="s">
        <v>903</v>
      </c>
      <c r="C229" s="115" t="s">
        <v>1067</v>
      </c>
      <c r="D229" s="115" t="s">
        <v>1945</v>
      </c>
      <c r="E229" s="115" t="s">
        <v>995</v>
      </c>
      <c r="F229" s="115" t="s">
        <v>996</v>
      </c>
      <c r="G229" s="115" t="s">
        <v>689</v>
      </c>
      <c r="H229" s="115" t="s">
        <v>690</v>
      </c>
      <c r="I229" s="115">
        <v>3</v>
      </c>
      <c r="J229" s="115" t="s">
        <v>691</v>
      </c>
      <c r="K229" s="115" t="s">
        <v>692</v>
      </c>
    </row>
    <row r="230" spans="1:11">
      <c r="A230" s="115" t="s">
        <v>902</v>
      </c>
      <c r="B230" s="115" t="s">
        <v>903</v>
      </c>
      <c r="C230" s="115" t="s">
        <v>1068</v>
      </c>
      <c r="D230" s="115" t="s">
        <v>1946</v>
      </c>
      <c r="E230" s="115" t="s">
        <v>995</v>
      </c>
      <c r="F230" s="115" t="s">
        <v>996</v>
      </c>
      <c r="G230" s="115" t="s">
        <v>689</v>
      </c>
      <c r="H230" s="115" t="s">
        <v>690</v>
      </c>
      <c r="I230" s="115">
        <v>1</v>
      </c>
      <c r="J230" s="115" t="s">
        <v>691</v>
      </c>
      <c r="K230" s="115" t="s">
        <v>692</v>
      </c>
    </row>
    <row r="231" spans="1:11">
      <c r="A231" s="115" t="s">
        <v>902</v>
      </c>
      <c r="B231" s="115" t="s">
        <v>903</v>
      </c>
      <c r="C231" s="115" t="s">
        <v>1069</v>
      </c>
      <c r="D231" s="115" t="s">
        <v>1070</v>
      </c>
      <c r="E231" s="115" t="s">
        <v>995</v>
      </c>
      <c r="F231" s="115" t="s">
        <v>996</v>
      </c>
      <c r="G231" s="115" t="s">
        <v>689</v>
      </c>
      <c r="H231" s="115" t="s">
        <v>690</v>
      </c>
      <c r="I231" s="115">
        <v>1</v>
      </c>
      <c r="J231" s="115" t="s">
        <v>691</v>
      </c>
      <c r="K231" s="115" t="s">
        <v>692</v>
      </c>
    </row>
    <row r="232" spans="1:11">
      <c r="A232" s="115" t="s">
        <v>902</v>
      </c>
      <c r="B232" s="115" t="s">
        <v>903</v>
      </c>
      <c r="C232" s="115" t="s">
        <v>1071</v>
      </c>
      <c r="D232" s="115" t="s">
        <v>1072</v>
      </c>
      <c r="E232" s="115" t="s">
        <v>995</v>
      </c>
      <c r="F232" s="115" t="s">
        <v>996</v>
      </c>
      <c r="G232" s="115" t="s">
        <v>689</v>
      </c>
      <c r="H232" s="115" t="s">
        <v>690</v>
      </c>
      <c r="I232" s="115">
        <v>1</v>
      </c>
      <c r="J232" s="115" t="s">
        <v>691</v>
      </c>
      <c r="K232" s="115" t="s">
        <v>692</v>
      </c>
    </row>
    <row r="233" spans="1:11">
      <c r="A233" s="115" t="s">
        <v>902</v>
      </c>
      <c r="B233" s="115" t="s">
        <v>903</v>
      </c>
      <c r="C233" s="115" t="s">
        <v>1073</v>
      </c>
      <c r="D233" s="115" t="s">
        <v>1074</v>
      </c>
      <c r="E233" s="115" t="s">
        <v>995</v>
      </c>
      <c r="F233" s="115" t="s">
        <v>996</v>
      </c>
      <c r="G233" s="115" t="s">
        <v>689</v>
      </c>
      <c r="H233" s="115" t="s">
        <v>690</v>
      </c>
      <c r="I233" s="115">
        <v>1</v>
      </c>
      <c r="J233" s="115" t="s">
        <v>691</v>
      </c>
      <c r="K233" s="115" t="s">
        <v>692</v>
      </c>
    </row>
    <row r="234" spans="1:11">
      <c r="A234" s="115" t="s">
        <v>902</v>
      </c>
      <c r="B234" s="115" t="s">
        <v>903</v>
      </c>
      <c r="C234" s="115" t="s">
        <v>1947</v>
      </c>
      <c r="D234" s="115" t="s">
        <v>1948</v>
      </c>
      <c r="E234" s="115" t="s">
        <v>995</v>
      </c>
      <c r="F234" s="115" t="s">
        <v>996</v>
      </c>
      <c r="G234" s="115" t="s">
        <v>689</v>
      </c>
      <c r="H234" s="115" t="s">
        <v>690</v>
      </c>
      <c r="I234" s="115">
        <v>1</v>
      </c>
      <c r="J234" s="115" t="s">
        <v>691</v>
      </c>
      <c r="K234" s="115" t="s">
        <v>692</v>
      </c>
    </row>
    <row r="235" spans="1:11">
      <c r="A235" s="115" t="s">
        <v>902</v>
      </c>
      <c r="B235" s="115" t="s">
        <v>903</v>
      </c>
      <c r="C235" s="115" t="s">
        <v>1075</v>
      </c>
      <c r="D235" s="115" t="s">
        <v>1949</v>
      </c>
      <c r="E235" s="115" t="s">
        <v>995</v>
      </c>
      <c r="F235" s="115" t="s">
        <v>996</v>
      </c>
      <c r="G235" s="115" t="s">
        <v>689</v>
      </c>
      <c r="H235" s="115" t="s">
        <v>690</v>
      </c>
      <c r="I235" s="115">
        <v>2</v>
      </c>
      <c r="J235" s="115" t="s">
        <v>691</v>
      </c>
      <c r="K235" s="115" t="s">
        <v>692</v>
      </c>
    </row>
    <row r="236" spans="1:11">
      <c r="A236" s="115" t="s">
        <v>902</v>
      </c>
      <c r="B236" s="115" t="s">
        <v>903</v>
      </c>
      <c r="C236" s="115" t="s">
        <v>1076</v>
      </c>
      <c r="D236" s="115" t="s">
        <v>1077</v>
      </c>
      <c r="E236" s="115" t="s">
        <v>995</v>
      </c>
      <c r="F236" s="115" t="s">
        <v>996</v>
      </c>
      <c r="G236" s="115" t="s">
        <v>689</v>
      </c>
      <c r="H236" s="115" t="s">
        <v>690</v>
      </c>
      <c r="I236" s="115">
        <v>1</v>
      </c>
      <c r="J236" s="115" t="s">
        <v>691</v>
      </c>
      <c r="K236" s="115" t="s">
        <v>692</v>
      </c>
    </row>
    <row r="237" spans="1:11">
      <c r="A237" s="115" t="s">
        <v>902</v>
      </c>
      <c r="B237" s="115" t="s">
        <v>903</v>
      </c>
      <c r="C237" s="115" t="s">
        <v>1078</v>
      </c>
      <c r="D237" s="115" t="s">
        <v>1950</v>
      </c>
      <c r="E237" s="115" t="s">
        <v>995</v>
      </c>
      <c r="F237" s="115" t="s">
        <v>996</v>
      </c>
      <c r="G237" s="115" t="s">
        <v>689</v>
      </c>
      <c r="H237" s="115" t="s">
        <v>690</v>
      </c>
      <c r="I237" s="115">
        <v>2</v>
      </c>
      <c r="J237" s="115" t="s">
        <v>691</v>
      </c>
      <c r="K237" s="115" t="s">
        <v>692</v>
      </c>
    </row>
    <row r="238" spans="1:11">
      <c r="A238" s="115" t="s">
        <v>902</v>
      </c>
      <c r="B238" s="115" t="s">
        <v>903</v>
      </c>
      <c r="C238" s="115" t="s">
        <v>1079</v>
      </c>
      <c r="D238" s="115" t="s">
        <v>1951</v>
      </c>
      <c r="E238" s="115" t="s">
        <v>995</v>
      </c>
      <c r="F238" s="115" t="s">
        <v>996</v>
      </c>
      <c r="G238" s="115" t="s">
        <v>689</v>
      </c>
      <c r="H238" s="115" t="s">
        <v>690</v>
      </c>
      <c r="I238" s="115">
        <v>2</v>
      </c>
      <c r="J238" s="115" t="s">
        <v>691</v>
      </c>
      <c r="K238" s="115" t="s">
        <v>692</v>
      </c>
    </row>
    <row r="239" spans="1:11">
      <c r="A239" s="115" t="s">
        <v>902</v>
      </c>
      <c r="B239" s="115" t="s">
        <v>903</v>
      </c>
      <c r="C239" s="115" t="s">
        <v>1080</v>
      </c>
      <c r="D239" s="115" t="s">
        <v>1952</v>
      </c>
      <c r="E239" s="115" t="s">
        <v>995</v>
      </c>
      <c r="F239" s="115" t="s">
        <v>996</v>
      </c>
      <c r="G239" s="115" t="s">
        <v>689</v>
      </c>
      <c r="H239" s="115" t="s">
        <v>690</v>
      </c>
      <c r="I239" s="115">
        <v>1</v>
      </c>
      <c r="J239" s="115" t="s">
        <v>691</v>
      </c>
      <c r="K239" s="115" t="s">
        <v>692</v>
      </c>
    </row>
    <row r="240" spans="1:11">
      <c r="A240" s="115" t="s">
        <v>902</v>
      </c>
      <c r="B240" s="115" t="s">
        <v>903</v>
      </c>
      <c r="C240" s="115" t="s">
        <v>1081</v>
      </c>
      <c r="D240" s="115" t="s">
        <v>1799</v>
      </c>
      <c r="E240" s="115" t="s">
        <v>995</v>
      </c>
      <c r="F240" s="115" t="s">
        <v>996</v>
      </c>
      <c r="G240" s="115" t="s">
        <v>689</v>
      </c>
      <c r="H240" s="115" t="s">
        <v>690</v>
      </c>
      <c r="I240" s="115">
        <v>1</v>
      </c>
      <c r="J240" s="115" t="s">
        <v>691</v>
      </c>
      <c r="K240" s="115" t="s">
        <v>692</v>
      </c>
    </row>
    <row r="241" spans="1:11">
      <c r="A241" s="115" t="s">
        <v>902</v>
      </c>
      <c r="B241" s="115" t="s">
        <v>903</v>
      </c>
      <c r="C241" s="115" t="s">
        <v>1082</v>
      </c>
      <c r="D241" s="115" t="s">
        <v>1953</v>
      </c>
      <c r="E241" s="115" t="s">
        <v>995</v>
      </c>
      <c r="F241" s="115" t="s">
        <v>996</v>
      </c>
      <c r="G241" s="115" t="s">
        <v>689</v>
      </c>
      <c r="H241" s="115" t="s">
        <v>690</v>
      </c>
      <c r="I241" s="115">
        <v>3</v>
      </c>
      <c r="J241" s="115" t="s">
        <v>691</v>
      </c>
      <c r="K241" s="115" t="s">
        <v>692</v>
      </c>
    </row>
    <row r="242" spans="1:11">
      <c r="A242" s="115" t="s">
        <v>902</v>
      </c>
      <c r="B242" s="115" t="s">
        <v>903</v>
      </c>
      <c r="C242" s="115" t="s">
        <v>1083</v>
      </c>
      <c r="D242" s="115" t="s">
        <v>1954</v>
      </c>
      <c r="E242" s="115" t="s">
        <v>995</v>
      </c>
      <c r="F242" s="115" t="s">
        <v>996</v>
      </c>
      <c r="G242" s="115" t="s">
        <v>689</v>
      </c>
      <c r="H242" s="115" t="s">
        <v>690</v>
      </c>
      <c r="I242" s="115">
        <v>1</v>
      </c>
      <c r="J242" s="115" t="s">
        <v>691</v>
      </c>
      <c r="K242" s="115" t="s">
        <v>692</v>
      </c>
    </row>
    <row r="243" spans="1:11">
      <c r="A243" s="115" t="s">
        <v>902</v>
      </c>
      <c r="B243" s="115" t="s">
        <v>903</v>
      </c>
      <c r="C243" s="115" t="s">
        <v>1084</v>
      </c>
      <c r="D243" s="115" t="s">
        <v>1955</v>
      </c>
      <c r="E243" s="115" t="s">
        <v>1085</v>
      </c>
      <c r="F243" s="115" t="s">
        <v>1086</v>
      </c>
      <c r="G243" s="115" t="s">
        <v>689</v>
      </c>
      <c r="H243" s="115" t="s">
        <v>690</v>
      </c>
      <c r="I243" s="115">
        <v>3</v>
      </c>
      <c r="J243" s="115" t="s">
        <v>691</v>
      </c>
      <c r="K243" s="115" t="s">
        <v>692</v>
      </c>
    </row>
    <row r="244" spans="1:11">
      <c r="A244" s="115" t="s">
        <v>1087</v>
      </c>
      <c r="B244" s="115" t="s">
        <v>218</v>
      </c>
      <c r="C244" s="115" t="s">
        <v>1088</v>
      </c>
      <c r="D244" s="115" t="s">
        <v>1956</v>
      </c>
      <c r="E244" s="115" t="s">
        <v>741</v>
      </c>
      <c r="F244" s="115" t="s">
        <v>742</v>
      </c>
      <c r="G244" s="115" t="s">
        <v>737</v>
      </c>
      <c r="H244" s="115" t="s">
        <v>133</v>
      </c>
      <c r="I244" s="115">
        <v>6</v>
      </c>
      <c r="J244" s="115" t="s">
        <v>691</v>
      </c>
      <c r="K244" s="115" t="s">
        <v>692</v>
      </c>
    </row>
    <row r="245" spans="1:11">
      <c r="A245" s="115" t="s">
        <v>1087</v>
      </c>
      <c r="B245" s="115" t="s">
        <v>218</v>
      </c>
      <c r="C245" s="115" t="s">
        <v>942</v>
      </c>
      <c r="D245" s="115" t="s">
        <v>943</v>
      </c>
      <c r="E245" s="115" t="s">
        <v>741</v>
      </c>
      <c r="F245" s="115" t="s">
        <v>742</v>
      </c>
      <c r="G245" s="115" t="s">
        <v>737</v>
      </c>
      <c r="H245" s="115" t="s">
        <v>133</v>
      </c>
      <c r="I245" s="115">
        <v>3</v>
      </c>
      <c r="J245" s="115" t="s">
        <v>691</v>
      </c>
      <c r="K245" s="115" t="s">
        <v>692</v>
      </c>
    </row>
    <row r="246" spans="1:11">
      <c r="A246" s="115" t="s">
        <v>1087</v>
      </c>
      <c r="B246" s="115" t="s">
        <v>218</v>
      </c>
      <c r="C246" s="115" t="s">
        <v>944</v>
      </c>
      <c r="D246" s="115" t="s">
        <v>945</v>
      </c>
      <c r="E246" s="115" t="s">
        <v>741</v>
      </c>
      <c r="F246" s="115" t="s">
        <v>742</v>
      </c>
      <c r="G246" s="115" t="s">
        <v>737</v>
      </c>
      <c r="H246" s="115" t="s">
        <v>133</v>
      </c>
      <c r="I246" s="115">
        <v>6</v>
      </c>
      <c r="J246" s="115" t="s">
        <v>691</v>
      </c>
      <c r="K246" s="115" t="s">
        <v>692</v>
      </c>
    </row>
    <row r="247" spans="1:11">
      <c r="A247" s="115" t="s">
        <v>1087</v>
      </c>
      <c r="B247" s="115" t="s">
        <v>218</v>
      </c>
      <c r="C247" s="115" t="s">
        <v>1957</v>
      </c>
      <c r="D247" s="115" t="s">
        <v>1958</v>
      </c>
      <c r="E247" s="115" t="s">
        <v>1872</v>
      </c>
      <c r="F247" s="115" t="s">
        <v>1873</v>
      </c>
      <c r="G247" s="115" t="s">
        <v>737</v>
      </c>
      <c r="H247" s="115" t="s">
        <v>133</v>
      </c>
      <c r="I247" s="115">
        <v>7</v>
      </c>
      <c r="J247" s="115" t="s">
        <v>691</v>
      </c>
      <c r="K247" s="115" t="s">
        <v>692</v>
      </c>
    </row>
    <row r="248" spans="1:11">
      <c r="A248" s="115" t="s">
        <v>1087</v>
      </c>
      <c r="B248" s="115" t="s">
        <v>218</v>
      </c>
      <c r="C248" s="115" t="s">
        <v>942</v>
      </c>
      <c r="D248" s="115" t="s">
        <v>943</v>
      </c>
      <c r="E248" s="115" t="s">
        <v>815</v>
      </c>
      <c r="F248" s="115" t="s">
        <v>816</v>
      </c>
      <c r="G248" s="115" t="s">
        <v>737</v>
      </c>
      <c r="H248" s="115" t="s">
        <v>133</v>
      </c>
      <c r="I248" s="115">
        <v>7</v>
      </c>
      <c r="J248" s="115" t="s">
        <v>691</v>
      </c>
      <c r="K248" s="115" t="s">
        <v>692</v>
      </c>
    </row>
    <row r="249" spans="1:11">
      <c r="A249" s="115" t="s">
        <v>1087</v>
      </c>
      <c r="B249" s="115" t="s">
        <v>218</v>
      </c>
      <c r="C249" s="115" t="s">
        <v>1091</v>
      </c>
      <c r="D249" s="115" t="s">
        <v>1092</v>
      </c>
      <c r="E249" s="115" t="s">
        <v>815</v>
      </c>
      <c r="F249" s="115" t="s">
        <v>816</v>
      </c>
      <c r="G249" s="115" t="s">
        <v>737</v>
      </c>
      <c r="H249" s="115" t="s">
        <v>133</v>
      </c>
      <c r="I249" s="115">
        <v>5</v>
      </c>
      <c r="J249" s="115" t="s">
        <v>691</v>
      </c>
      <c r="K249" s="115" t="s">
        <v>692</v>
      </c>
    </row>
    <row r="250" spans="1:11">
      <c r="A250" s="115" t="s">
        <v>1087</v>
      </c>
      <c r="B250" s="115" t="s">
        <v>218</v>
      </c>
      <c r="C250" s="115" t="s">
        <v>1507</v>
      </c>
      <c r="D250" s="115" t="s">
        <v>1508</v>
      </c>
      <c r="E250" s="115" t="s">
        <v>736</v>
      </c>
      <c r="F250" s="115" t="s">
        <v>1653</v>
      </c>
      <c r="G250" s="115" t="s">
        <v>737</v>
      </c>
      <c r="H250" s="115" t="s">
        <v>133</v>
      </c>
      <c r="I250" s="115">
        <v>6</v>
      </c>
      <c r="J250" s="115" t="s">
        <v>691</v>
      </c>
      <c r="K250" s="115" t="s">
        <v>692</v>
      </c>
    </row>
    <row r="251" spans="1:11">
      <c r="A251" s="115" t="s">
        <v>1087</v>
      </c>
      <c r="B251" s="115" t="s">
        <v>218</v>
      </c>
      <c r="C251" s="115" t="s">
        <v>1093</v>
      </c>
      <c r="D251" s="115" t="s">
        <v>1094</v>
      </c>
      <c r="E251" s="115" t="s">
        <v>736</v>
      </c>
      <c r="F251" s="115" t="s">
        <v>1653</v>
      </c>
      <c r="G251" s="115" t="s">
        <v>737</v>
      </c>
      <c r="H251" s="115" t="s">
        <v>133</v>
      </c>
      <c r="I251" s="115">
        <v>3</v>
      </c>
      <c r="J251" s="115" t="s">
        <v>691</v>
      </c>
      <c r="K251" s="115" t="s">
        <v>692</v>
      </c>
    </row>
    <row r="252" spans="1:11">
      <c r="A252" s="115" t="s">
        <v>1087</v>
      </c>
      <c r="B252" s="115" t="s">
        <v>218</v>
      </c>
      <c r="C252" s="115" t="s">
        <v>1095</v>
      </c>
      <c r="D252" s="115" t="s">
        <v>1096</v>
      </c>
      <c r="E252" s="115" t="s">
        <v>736</v>
      </c>
      <c r="F252" s="115" t="s">
        <v>1653</v>
      </c>
      <c r="G252" s="115" t="s">
        <v>737</v>
      </c>
      <c r="H252" s="115" t="s">
        <v>133</v>
      </c>
      <c r="I252" s="115">
        <v>5</v>
      </c>
      <c r="J252" s="115" t="s">
        <v>691</v>
      </c>
      <c r="K252" s="115" t="s">
        <v>692</v>
      </c>
    </row>
    <row r="253" spans="1:11">
      <c r="A253" s="115" t="s">
        <v>748</v>
      </c>
      <c r="B253" s="115" t="s">
        <v>749</v>
      </c>
      <c r="C253" s="115" t="s">
        <v>1959</v>
      </c>
      <c r="D253" s="115" t="s">
        <v>1960</v>
      </c>
      <c r="E253" s="115" t="s">
        <v>759</v>
      </c>
      <c r="F253" s="115" t="s">
        <v>760</v>
      </c>
      <c r="G253" s="115" t="s">
        <v>689</v>
      </c>
      <c r="H253" s="115" t="s">
        <v>690</v>
      </c>
      <c r="I253" s="115">
        <v>2</v>
      </c>
      <c r="J253" s="115" t="s">
        <v>691</v>
      </c>
      <c r="K253" s="115" t="s">
        <v>692</v>
      </c>
    </row>
    <row r="254" spans="1:11">
      <c r="A254" s="115" t="s">
        <v>1087</v>
      </c>
      <c r="B254" s="115" t="s">
        <v>218</v>
      </c>
      <c r="C254" s="115" t="s">
        <v>942</v>
      </c>
      <c r="D254" s="115" t="s">
        <v>943</v>
      </c>
      <c r="E254" s="115" t="s">
        <v>756</v>
      </c>
      <c r="F254" s="115" t="s">
        <v>757</v>
      </c>
      <c r="G254" s="115" t="s">
        <v>737</v>
      </c>
      <c r="H254" s="115" t="s">
        <v>133</v>
      </c>
      <c r="I254" s="115">
        <v>5</v>
      </c>
      <c r="J254" s="115" t="s">
        <v>691</v>
      </c>
      <c r="K254" s="115" t="s">
        <v>692</v>
      </c>
    </row>
    <row r="255" spans="1:11">
      <c r="A255" s="115" t="s">
        <v>1087</v>
      </c>
      <c r="B255" s="115" t="s">
        <v>218</v>
      </c>
      <c r="C255" s="115" t="s">
        <v>944</v>
      </c>
      <c r="D255" s="115" t="s">
        <v>945</v>
      </c>
      <c r="E255" s="115" t="s">
        <v>756</v>
      </c>
      <c r="F255" s="115" t="s">
        <v>757</v>
      </c>
      <c r="G255" s="115" t="s">
        <v>737</v>
      </c>
      <c r="H255" s="115" t="s">
        <v>133</v>
      </c>
      <c r="I255" s="115">
        <v>3</v>
      </c>
      <c r="J255" s="115" t="s">
        <v>691</v>
      </c>
      <c r="K255" s="115" t="s">
        <v>692</v>
      </c>
    </row>
    <row r="256" spans="1:11">
      <c r="A256" s="115" t="s">
        <v>1087</v>
      </c>
      <c r="B256" s="115" t="s">
        <v>218</v>
      </c>
      <c r="C256" s="115" t="s">
        <v>1099</v>
      </c>
      <c r="D256" s="115" t="s">
        <v>1100</v>
      </c>
      <c r="E256" s="115" t="s">
        <v>1101</v>
      </c>
      <c r="F256" s="115" t="s">
        <v>1102</v>
      </c>
      <c r="G256" s="115" t="s">
        <v>689</v>
      </c>
      <c r="H256" s="115" t="s">
        <v>690</v>
      </c>
      <c r="I256" s="115">
        <v>4</v>
      </c>
      <c r="J256" s="115" t="s">
        <v>691</v>
      </c>
      <c r="K256" s="115" t="s">
        <v>692</v>
      </c>
    </row>
    <row r="257" spans="1:11">
      <c r="A257" s="115" t="s">
        <v>1087</v>
      </c>
      <c r="B257" s="115" t="s">
        <v>218</v>
      </c>
      <c r="C257" s="115" t="s">
        <v>1103</v>
      </c>
      <c r="D257" s="115" t="s">
        <v>1104</v>
      </c>
      <c r="E257" s="115" t="s">
        <v>1101</v>
      </c>
      <c r="F257" s="115" t="s">
        <v>1102</v>
      </c>
      <c r="G257" s="115" t="s">
        <v>689</v>
      </c>
      <c r="H257" s="115" t="s">
        <v>690</v>
      </c>
      <c r="I257" s="115">
        <v>2</v>
      </c>
      <c r="J257" s="115" t="s">
        <v>691</v>
      </c>
      <c r="K257" s="115" t="s">
        <v>692</v>
      </c>
    </row>
    <row r="258" spans="1:11">
      <c r="A258" s="115" t="s">
        <v>1087</v>
      </c>
      <c r="B258" s="115" t="s">
        <v>218</v>
      </c>
      <c r="C258" s="115" t="s">
        <v>1105</v>
      </c>
      <c r="D258" s="115" t="s">
        <v>1106</v>
      </c>
      <c r="E258" s="115" t="s">
        <v>1101</v>
      </c>
      <c r="F258" s="115" t="s">
        <v>1102</v>
      </c>
      <c r="G258" s="115" t="s">
        <v>689</v>
      </c>
      <c r="H258" s="115" t="s">
        <v>690</v>
      </c>
      <c r="I258" s="115">
        <v>3</v>
      </c>
      <c r="J258" s="115" t="s">
        <v>691</v>
      </c>
      <c r="K258" s="115" t="s">
        <v>692</v>
      </c>
    </row>
    <row r="259" spans="1:11">
      <c r="A259" s="115" t="s">
        <v>1087</v>
      </c>
      <c r="B259" s="115" t="s">
        <v>218</v>
      </c>
      <c r="C259" s="115" t="s">
        <v>1107</v>
      </c>
      <c r="D259" s="115" t="s">
        <v>1108</v>
      </c>
      <c r="E259" s="115" t="s">
        <v>1101</v>
      </c>
      <c r="F259" s="115" t="s">
        <v>1102</v>
      </c>
      <c r="G259" s="115" t="s">
        <v>689</v>
      </c>
      <c r="H259" s="115" t="s">
        <v>690</v>
      </c>
      <c r="I259" s="115">
        <v>6</v>
      </c>
      <c r="J259" s="115" t="s">
        <v>691</v>
      </c>
      <c r="K259" s="115" t="s">
        <v>692</v>
      </c>
    </row>
    <row r="260" spans="1:11">
      <c r="A260" s="115" t="s">
        <v>1087</v>
      </c>
      <c r="B260" s="115" t="s">
        <v>218</v>
      </c>
      <c r="C260" s="115" t="s">
        <v>1109</v>
      </c>
      <c r="D260" s="115" t="s">
        <v>1110</v>
      </c>
      <c r="E260" s="115" t="s">
        <v>1101</v>
      </c>
      <c r="F260" s="115" t="s">
        <v>1102</v>
      </c>
      <c r="G260" s="115" t="s">
        <v>689</v>
      </c>
      <c r="H260" s="115" t="s">
        <v>690</v>
      </c>
      <c r="I260" s="115">
        <v>2</v>
      </c>
      <c r="J260" s="115" t="s">
        <v>691</v>
      </c>
      <c r="K260" s="115" t="s">
        <v>692</v>
      </c>
    </row>
    <row r="261" spans="1:11">
      <c r="A261" s="115" t="s">
        <v>1087</v>
      </c>
      <c r="B261" s="115" t="s">
        <v>218</v>
      </c>
      <c r="C261" s="115" t="s">
        <v>1111</v>
      </c>
      <c r="D261" s="115" t="s">
        <v>1112</v>
      </c>
      <c r="E261" s="115" t="s">
        <v>1113</v>
      </c>
      <c r="F261" s="115" t="s">
        <v>1114</v>
      </c>
      <c r="G261" s="115" t="s">
        <v>689</v>
      </c>
      <c r="H261" s="115" t="s">
        <v>690</v>
      </c>
      <c r="I261" s="115">
        <v>1</v>
      </c>
      <c r="J261" s="115" t="s">
        <v>691</v>
      </c>
      <c r="K261" s="115" t="s">
        <v>692</v>
      </c>
    </row>
    <row r="262" spans="1:11">
      <c r="A262" s="115" t="s">
        <v>1087</v>
      </c>
      <c r="B262" s="115" t="s">
        <v>218</v>
      </c>
      <c r="C262" s="115" t="s">
        <v>1107</v>
      </c>
      <c r="D262" s="115" t="s">
        <v>1108</v>
      </c>
      <c r="E262" s="115" t="s">
        <v>1113</v>
      </c>
      <c r="F262" s="115" t="s">
        <v>1114</v>
      </c>
      <c r="G262" s="115" t="s">
        <v>689</v>
      </c>
      <c r="H262" s="115" t="s">
        <v>690</v>
      </c>
      <c r="I262" s="115">
        <v>11</v>
      </c>
      <c r="J262" s="115" t="s">
        <v>691</v>
      </c>
      <c r="K262" s="115" t="s">
        <v>692</v>
      </c>
    </row>
    <row r="263" spans="1:11">
      <c r="A263" s="115" t="s">
        <v>767</v>
      </c>
      <c r="B263" s="115" t="s">
        <v>768</v>
      </c>
      <c r="C263" s="115" t="s">
        <v>785</v>
      </c>
      <c r="D263" s="115" t="s">
        <v>1961</v>
      </c>
      <c r="E263" s="115" t="s">
        <v>781</v>
      </c>
      <c r="F263" s="115" t="s">
        <v>782</v>
      </c>
      <c r="G263" s="115" t="s">
        <v>689</v>
      </c>
      <c r="H263" s="115" t="s">
        <v>690</v>
      </c>
      <c r="I263" s="115">
        <v>7</v>
      </c>
      <c r="J263" s="115" t="s">
        <v>691</v>
      </c>
      <c r="K263" s="115" t="s">
        <v>692</v>
      </c>
    </row>
    <row r="264" spans="1:11">
      <c r="A264" s="115" t="s">
        <v>800</v>
      </c>
      <c r="B264" s="115" t="s">
        <v>801</v>
      </c>
      <c r="C264" s="115" t="s">
        <v>802</v>
      </c>
      <c r="D264" s="115" t="s">
        <v>1962</v>
      </c>
      <c r="E264" s="115" t="s">
        <v>803</v>
      </c>
      <c r="F264" s="115" t="s">
        <v>804</v>
      </c>
      <c r="G264" s="115" t="s">
        <v>737</v>
      </c>
      <c r="H264" s="115" t="s">
        <v>133</v>
      </c>
      <c r="I264" s="115">
        <v>2</v>
      </c>
      <c r="J264" s="115" t="s">
        <v>691</v>
      </c>
      <c r="K264" s="115" t="s">
        <v>692</v>
      </c>
    </row>
    <row r="265" spans="1:11">
      <c r="A265" s="115" t="s">
        <v>809</v>
      </c>
      <c r="B265" s="115" t="s">
        <v>810</v>
      </c>
      <c r="C265" s="115" t="s">
        <v>811</v>
      </c>
      <c r="D265" s="115" t="s">
        <v>1963</v>
      </c>
      <c r="E265" s="115" t="s">
        <v>812</v>
      </c>
      <c r="F265" s="115" t="s">
        <v>813</v>
      </c>
      <c r="G265" s="115" t="s">
        <v>737</v>
      </c>
      <c r="H265" s="115" t="s">
        <v>133</v>
      </c>
      <c r="I265" s="115">
        <v>1</v>
      </c>
      <c r="J265" s="115" t="s">
        <v>691</v>
      </c>
      <c r="K265" s="115" t="s">
        <v>692</v>
      </c>
    </row>
    <row r="266" spans="1:11">
      <c r="A266" s="115" t="s">
        <v>809</v>
      </c>
      <c r="B266" s="115" t="s">
        <v>810</v>
      </c>
      <c r="C266" s="115" t="s">
        <v>817</v>
      </c>
      <c r="D266" s="115" t="s">
        <v>1964</v>
      </c>
      <c r="E266" s="115" t="s">
        <v>736</v>
      </c>
      <c r="F266" s="115" t="s">
        <v>1653</v>
      </c>
      <c r="G266" s="115" t="s">
        <v>737</v>
      </c>
      <c r="H266" s="115" t="s">
        <v>133</v>
      </c>
      <c r="I266" s="115">
        <v>4</v>
      </c>
      <c r="J266" s="115" t="s">
        <v>691</v>
      </c>
      <c r="K266" s="115" t="s">
        <v>692</v>
      </c>
    </row>
    <row r="267" spans="1:11">
      <c r="A267" s="115" t="s">
        <v>809</v>
      </c>
      <c r="B267" s="115" t="s">
        <v>810</v>
      </c>
      <c r="C267" s="115" t="s">
        <v>826</v>
      </c>
      <c r="D267" s="115" t="s">
        <v>1692</v>
      </c>
      <c r="E267" s="115" t="s">
        <v>827</v>
      </c>
      <c r="F267" s="115" t="s">
        <v>828</v>
      </c>
      <c r="G267" s="115" t="s">
        <v>689</v>
      </c>
      <c r="H267" s="115" t="s">
        <v>690</v>
      </c>
      <c r="I267" s="115">
        <v>2</v>
      </c>
      <c r="J267" s="115" t="s">
        <v>691</v>
      </c>
      <c r="K267" s="115" t="s">
        <v>692</v>
      </c>
    </row>
    <row r="268" spans="1:11">
      <c r="A268" s="115" t="s">
        <v>1115</v>
      </c>
      <c r="B268" s="115" t="s">
        <v>1116</v>
      </c>
      <c r="C268" s="115" t="s">
        <v>1117</v>
      </c>
      <c r="D268" s="115" t="s">
        <v>1118</v>
      </c>
      <c r="E268" s="115" t="s">
        <v>736</v>
      </c>
      <c r="F268" s="115" t="s">
        <v>1653</v>
      </c>
      <c r="G268" s="115" t="s">
        <v>737</v>
      </c>
      <c r="H268" s="115" t="s">
        <v>133</v>
      </c>
      <c r="I268" s="115">
        <v>7</v>
      </c>
      <c r="J268" s="115" t="s">
        <v>691</v>
      </c>
      <c r="K268" s="115" t="s">
        <v>692</v>
      </c>
    </row>
    <row r="269" spans="1:11">
      <c r="A269" s="115" t="s">
        <v>1119</v>
      </c>
      <c r="B269" s="115" t="s">
        <v>1120</v>
      </c>
      <c r="C269" s="115" t="s">
        <v>1965</v>
      </c>
      <c r="D269" s="115" t="s">
        <v>1966</v>
      </c>
      <c r="E269" s="115" t="s">
        <v>1122</v>
      </c>
      <c r="F269" s="115" t="s">
        <v>1123</v>
      </c>
      <c r="G269" s="115" t="s">
        <v>689</v>
      </c>
      <c r="H269" s="115" t="s">
        <v>690</v>
      </c>
      <c r="I269" s="115">
        <v>1</v>
      </c>
      <c r="J269" s="115" t="s">
        <v>691</v>
      </c>
      <c r="K269" s="115" t="s">
        <v>692</v>
      </c>
    </row>
    <row r="270" spans="1:11">
      <c r="A270" s="115" t="s">
        <v>1119</v>
      </c>
      <c r="B270" s="115" t="s">
        <v>1120</v>
      </c>
      <c r="C270" s="115" t="s">
        <v>1121</v>
      </c>
      <c r="D270" s="115" t="s">
        <v>1967</v>
      </c>
      <c r="E270" s="115" t="s">
        <v>1122</v>
      </c>
      <c r="F270" s="115" t="s">
        <v>1123</v>
      </c>
      <c r="G270" s="115" t="s">
        <v>689</v>
      </c>
      <c r="H270" s="115" t="s">
        <v>690</v>
      </c>
      <c r="I270" s="115">
        <v>2</v>
      </c>
      <c r="J270" s="115" t="s">
        <v>691</v>
      </c>
      <c r="K270" s="115" t="s">
        <v>692</v>
      </c>
    </row>
    <row r="271" spans="1:11">
      <c r="A271" s="115" t="s">
        <v>1119</v>
      </c>
      <c r="B271" s="115" t="s">
        <v>1120</v>
      </c>
      <c r="C271" s="115" t="s">
        <v>1124</v>
      </c>
      <c r="D271" s="115" t="s">
        <v>1125</v>
      </c>
      <c r="E271" s="115" t="s">
        <v>1122</v>
      </c>
      <c r="F271" s="115" t="s">
        <v>1123</v>
      </c>
      <c r="G271" s="115" t="s">
        <v>689</v>
      </c>
      <c r="H271" s="115" t="s">
        <v>690</v>
      </c>
      <c r="I271" s="115">
        <v>1</v>
      </c>
      <c r="J271" s="115" t="s">
        <v>691</v>
      </c>
      <c r="K271" s="115" t="s">
        <v>692</v>
      </c>
    </row>
    <row r="272" spans="1:11">
      <c r="A272" s="115" t="s">
        <v>1119</v>
      </c>
      <c r="B272" s="115" t="s">
        <v>1120</v>
      </c>
      <c r="C272" s="115" t="s">
        <v>1126</v>
      </c>
      <c r="D272" s="115" t="s">
        <v>1968</v>
      </c>
      <c r="E272" s="115" t="s">
        <v>1122</v>
      </c>
      <c r="F272" s="115" t="s">
        <v>1123</v>
      </c>
      <c r="G272" s="115" t="s">
        <v>689</v>
      </c>
      <c r="H272" s="115" t="s">
        <v>690</v>
      </c>
      <c r="I272" s="115">
        <v>1</v>
      </c>
      <c r="J272" s="115" t="s">
        <v>691</v>
      </c>
      <c r="K272" s="115" t="s">
        <v>692</v>
      </c>
    </row>
    <row r="273" spans="1:11">
      <c r="A273" s="115" t="s">
        <v>1119</v>
      </c>
      <c r="B273" s="115" t="s">
        <v>1120</v>
      </c>
      <c r="C273" s="115" t="s">
        <v>1127</v>
      </c>
      <c r="D273" s="115" t="s">
        <v>1969</v>
      </c>
      <c r="E273" s="115" t="s">
        <v>1122</v>
      </c>
      <c r="F273" s="115" t="s">
        <v>1123</v>
      </c>
      <c r="G273" s="115" t="s">
        <v>689</v>
      </c>
      <c r="H273" s="115" t="s">
        <v>690</v>
      </c>
      <c r="I273" s="115">
        <v>2</v>
      </c>
      <c r="J273" s="115" t="s">
        <v>691</v>
      </c>
      <c r="K273" s="115" t="s">
        <v>692</v>
      </c>
    </row>
    <row r="274" spans="1:11">
      <c r="A274" s="115" t="s">
        <v>1119</v>
      </c>
      <c r="B274" s="115" t="s">
        <v>1120</v>
      </c>
      <c r="C274" s="115" t="s">
        <v>1970</v>
      </c>
      <c r="D274" s="115" t="s">
        <v>1971</v>
      </c>
      <c r="E274" s="115" t="s">
        <v>1122</v>
      </c>
      <c r="F274" s="115" t="s">
        <v>1123</v>
      </c>
      <c r="G274" s="115" t="s">
        <v>689</v>
      </c>
      <c r="H274" s="115" t="s">
        <v>690</v>
      </c>
      <c r="I274" s="115">
        <v>1</v>
      </c>
      <c r="J274" s="115" t="s">
        <v>691</v>
      </c>
      <c r="K274" s="115" t="s">
        <v>692</v>
      </c>
    </row>
    <row r="275" spans="1:11">
      <c r="A275" s="115" t="s">
        <v>1119</v>
      </c>
      <c r="B275" s="115" t="s">
        <v>1120</v>
      </c>
      <c r="C275" s="115" t="s">
        <v>1128</v>
      </c>
      <c r="D275" s="115" t="s">
        <v>1972</v>
      </c>
      <c r="E275" s="115" t="s">
        <v>1122</v>
      </c>
      <c r="F275" s="115" t="s">
        <v>1123</v>
      </c>
      <c r="G275" s="115" t="s">
        <v>689</v>
      </c>
      <c r="H275" s="115" t="s">
        <v>690</v>
      </c>
      <c r="I275" s="115">
        <v>1</v>
      </c>
      <c r="J275" s="115" t="s">
        <v>691</v>
      </c>
      <c r="K275" s="115" t="s">
        <v>692</v>
      </c>
    </row>
    <row r="276" spans="1:11">
      <c r="A276" s="115" t="s">
        <v>1119</v>
      </c>
      <c r="B276" s="115" t="s">
        <v>1120</v>
      </c>
      <c r="C276" s="115" t="s">
        <v>1129</v>
      </c>
      <c r="D276" s="115" t="s">
        <v>1973</v>
      </c>
      <c r="E276" s="115" t="s">
        <v>1122</v>
      </c>
      <c r="F276" s="115" t="s">
        <v>1123</v>
      </c>
      <c r="G276" s="115" t="s">
        <v>689</v>
      </c>
      <c r="H276" s="115" t="s">
        <v>690</v>
      </c>
      <c r="I276" s="115">
        <v>2</v>
      </c>
      <c r="J276" s="115" t="s">
        <v>691</v>
      </c>
      <c r="K276" s="115" t="s">
        <v>692</v>
      </c>
    </row>
    <row r="277" spans="1:11">
      <c r="A277" s="115" t="s">
        <v>1119</v>
      </c>
      <c r="B277" s="115" t="s">
        <v>1120</v>
      </c>
      <c r="C277" s="115" t="s">
        <v>1130</v>
      </c>
      <c r="D277" s="115" t="s">
        <v>1131</v>
      </c>
      <c r="E277" s="115" t="s">
        <v>1122</v>
      </c>
      <c r="F277" s="115" t="s">
        <v>1123</v>
      </c>
      <c r="G277" s="115" t="s">
        <v>689</v>
      </c>
      <c r="H277" s="115" t="s">
        <v>690</v>
      </c>
      <c r="I277" s="115">
        <v>3</v>
      </c>
      <c r="J277" s="115" t="s">
        <v>691</v>
      </c>
      <c r="K277" s="115" t="s">
        <v>692</v>
      </c>
    </row>
    <row r="278" spans="1:11">
      <c r="A278" s="115" t="s">
        <v>902</v>
      </c>
      <c r="B278" s="115" t="s">
        <v>903</v>
      </c>
      <c r="C278" s="115" t="s">
        <v>916</v>
      </c>
      <c r="D278" s="115" t="s">
        <v>917</v>
      </c>
      <c r="E278" s="115" t="s">
        <v>741</v>
      </c>
      <c r="F278" s="115" t="s">
        <v>742</v>
      </c>
      <c r="G278" s="115" t="s">
        <v>737</v>
      </c>
      <c r="H278" s="115" t="s">
        <v>133</v>
      </c>
      <c r="I278" s="115">
        <v>2</v>
      </c>
      <c r="J278" s="115" t="s">
        <v>691</v>
      </c>
      <c r="K278" s="115" t="s">
        <v>692</v>
      </c>
    </row>
    <row r="279" spans="1:11">
      <c r="A279" s="115" t="s">
        <v>1132</v>
      </c>
      <c r="B279" s="115" t="s">
        <v>1133</v>
      </c>
      <c r="C279" s="115" t="s">
        <v>1134</v>
      </c>
      <c r="D279" s="115" t="s">
        <v>1974</v>
      </c>
      <c r="E279" s="115" t="s">
        <v>1135</v>
      </c>
      <c r="F279" s="115" t="s">
        <v>1136</v>
      </c>
      <c r="G279" s="115" t="s">
        <v>689</v>
      </c>
      <c r="H279" s="115" t="s">
        <v>690</v>
      </c>
      <c r="I279" s="115">
        <v>2</v>
      </c>
      <c r="J279" s="115" t="s">
        <v>691</v>
      </c>
      <c r="K279" s="115" t="s">
        <v>692</v>
      </c>
    </row>
    <row r="280" spans="1:11">
      <c r="A280" s="115" t="s">
        <v>1132</v>
      </c>
      <c r="B280" s="115" t="s">
        <v>1133</v>
      </c>
      <c r="C280" s="115" t="s">
        <v>1975</v>
      </c>
      <c r="D280" s="115" t="s">
        <v>1976</v>
      </c>
      <c r="E280" s="115" t="s">
        <v>1135</v>
      </c>
      <c r="F280" s="115" t="s">
        <v>1136</v>
      </c>
      <c r="G280" s="115" t="s">
        <v>689</v>
      </c>
      <c r="H280" s="115" t="s">
        <v>690</v>
      </c>
      <c r="I280" s="115">
        <v>2</v>
      </c>
      <c r="J280" s="115" t="s">
        <v>691</v>
      </c>
      <c r="K280" s="115" t="s">
        <v>692</v>
      </c>
    </row>
    <row r="281" spans="1:11">
      <c r="A281" s="115" t="s">
        <v>1087</v>
      </c>
      <c r="B281" s="115" t="s">
        <v>218</v>
      </c>
      <c r="C281" s="115" t="s">
        <v>1089</v>
      </c>
      <c r="D281" s="115" t="s">
        <v>1090</v>
      </c>
      <c r="E281" s="115" t="s">
        <v>803</v>
      </c>
      <c r="F281" s="115" t="s">
        <v>804</v>
      </c>
      <c r="G281" s="115" t="s">
        <v>737</v>
      </c>
      <c r="H281" s="115" t="s">
        <v>133</v>
      </c>
      <c r="I281" s="115">
        <v>2</v>
      </c>
      <c r="J281" s="115" t="s">
        <v>691</v>
      </c>
      <c r="K281" s="115" t="s">
        <v>692</v>
      </c>
    </row>
    <row r="282" spans="1:11">
      <c r="A282" s="115" t="s">
        <v>1137</v>
      </c>
      <c r="B282" s="115" t="s">
        <v>1138</v>
      </c>
      <c r="C282" s="115" t="s">
        <v>951</v>
      </c>
      <c r="D282" s="115" t="s">
        <v>1899</v>
      </c>
      <c r="E282" s="115" t="s">
        <v>812</v>
      </c>
      <c r="F282" s="115" t="s">
        <v>813</v>
      </c>
      <c r="G282" s="115" t="s">
        <v>737</v>
      </c>
      <c r="H282" s="115" t="s">
        <v>133</v>
      </c>
      <c r="I282" s="115">
        <v>5</v>
      </c>
      <c r="J282" s="115" t="s">
        <v>691</v>
      </c>
      <c r="K282" s="115" t="s">
        <v>692</v>
      </c>
    </row>
    <row r="283" spans="1:11">
      <c r="A283" s="115" t="s">
        <v>1137</v>
      </c>
      <c r="B283" s="115" t="s">
        <v>1138</v>
      </c>
      <c r="C283" s="115" t="s">
        <v>1139</v>
      </c>
      <c r="D283" s="115" t="s">
        <v>1977</v>
      </c>
      <c r="E283" s="115" t="s">
        <v>1140</v>
      </c>
      <c r="F283" s="115" t="s">
        <v>1141</v>
      </c>
      <c r="G283" s="115" t="s">
        <v>689</v>
      </c>
      <c r="H283" s="115" t="s">
        <v>690</v>
      </c>
      <c r="I283" s="115">
        <v>7</v>
      </c>
      <c r="J283" s="115" t="s">
        <v>691</v>
      </c>
      <c r="K283" s="115" t="s">
        <v>692</v>
      </c>
    </row>
    <row r="284" spans="1:11">
      <c r="A284" s="115" t="s">
        <v>1137</v>
      </c>
      <c r="B284" s="115" t="s">
        <v>1138</v>
      </c>
      <c r="C284" s="115" t="s">
        <v>1142</v>
      </c>
      <c r="D284" s="115" t="s">
        <v>1800</v>
      </c>
      <c r="E284" s="115" t="s">
        <v>1140</v>
      </c>
      <c r="F284" s="115" t="s">
        <v>1141</v>
      </c>
      <c r="G284" s="115" t="s">
        <v>689</v>
      </c>
      <c r="H284" s="115" t="s">
        <v>690</v>
      </c>
      <c r="I284" s="115">
        <v>7</v>
      </c>
      <c r="J284" s="115" t="s">
        <v>691</v>
      </c>
      <c r="K284" s="115" t="s">
        <v>692</v>
      </c>
    </row>
    <row r="285" spans="1:11">
      <c r="A285" s="115" t="s">
        <v>1143</v>
      </c>
      <c r="B285" s="115" t="s">
        <v>1144</v>
      </c>
      <c r="C285" s="115" t="s">
        <v>1145</v>
      </c>
      <c r="D285" s="115" t="s">
        <v>1978</v>
      </c>
      <c r="E285" s="115" t="s">
        <v>756</v>
      </c>
      <c r="F285" s="115" t="s">
        <v>757</v>
      </c>
      <c r="G285" s="115" t="s">
        <v>737</v>
      </c>
      <c r="H285" s="115" t="s">
        <v>133</v>
      </c>
      <c r="I285" s="115">
        <v>6</v>
      </c>
      <c r="J285" s="115" t="s">
        <v>691</v>
      </c>
      <c r="K285" s="115" t="s">
        <v>692</v>
      </c>
    </row>
    <row r="286" spans="1:11">
      <c r="A286" s="115" t="s">
        <v>1087</v>
      </c>
      <c r="B286" s="115" t="s">
        <v>218</v>
      </c>
      <c r="C286" s="115" t="s">
        <v>1097</v>
      </c>
      <c r="D286" s="115" t="s">
        <v>1098</v>
      </c>
      <c r="E286" s="115" t="s">
        <v>736</v>
      </c>
      <c r="F286" s="115" t="s">
        <v>1653</v>
      </c>
      <c r="G286" s="115" t="s">
        <v>737</v>
      </c>
      <c r="H286" s="115" t="s">
        <v>133</v>
      </c>
      <c r="I286" s="115">
        <v>4</v>
      </c>
      <c r="J286" s="115" t="s">
        <v>691</v>
      </c>
      <c r="K286" s="115" t="s">
        <v>692</v>
      </c>
    </row>
    <row r="287" spans="1:11">
      <c r="A287" s="115" t="s">
        <v>1146</v>
      </c>
      <c r="B287" s="115" t="s">
        <v>72</v>
      </c>
      <c r="C287" s="115" t="s">
        <v>1147</v>
      </c>
      <c r="D287" s="115" t="s">
        <v>1979</v>
      </c>
      <c r="E287" s="115" t="s">
        <v>1148</v>
      </c>
      <c r="F287" s="115" t="s">
        <v>1149</v>
      </c>
      <c r="G287" s="115" t="s">
        <v>689</v>
      </c>
      <c r="H287" s="115" t="s">
        <v>690</v>
      </c>
      <c r="I287" s="115">
        <v>2</v>
      </c>
      <c r="J287" s="115" t="s">
        <v>691</v>
      </c>
      <c r="K287" s="115" t="s">
        <v>692</v>
      </c>
    </row>
    <row r="288" spans="1:11">
      <c r="A288" s="115" t="s">
        <v>1150</v>
      </c>
      <c r="B288" s="115" t="s">
        <v>1151</v>
      </c>
      <c r="C288" s="115" t="s">
        <v>1980</v>
      </c>
      <c r="D288" s="115" t="s">
        <v>1981</v>
      </c>
      <c r="E288" s="115" t="s">
        <v>1152</v>
      </c>
      <c r="F288" s="115" t="s">
        <v>1153</v>
      </c>
      <c r="G288" s="115" t="s">
        <v>689</v>
      </c>
      <c r="H288" s="115" t="s">
        <v>690</v>
      </c>
      <c r="I288" s="115">
        <v>2</v>
      </c>
      <c r="J288" s="115" t="s">
        <v>691</v>
      </c>
      <c r="K288" s="115" t="s">
        <v>692</v>
      </c>
    </row>
    <row r="289" spans="1:11">
      <c r="A289" s="115" t="s">
        <v>1154</v>
      </c>
      <c r="B289" s="115" t="s">
        <v>1155</v>
      </c>
      <c r="C289" s="115" t="s">
        <v>1156</v>
      </c>
      <c r="D289" s="115" t="s">
        <v>1157</v>
      </c>
      <c r="E289" s="115" t="s">
        <v>812</v>
      </c>
      <c r="F289" s="115" t="s">
        <v>813</v>
      </c>
      <c r="G289" s="115" t="s">
        <v>737</v>
      </c>
      <c r="H289" s="115" t="s">
        <v>133</v>
      </c>
      <c r="I289" s="115">
        <v>7</v>
      </c>
      <c r="J289" s="115" t="s">
        <v>691</v>
      </c>
      <c r="K289" s="115" t="s">
        <v>692</v>
      </c>
    </row>
    <row r="290" spans="1:11">
      <c r="A290" s="115" t="s">
        <v>1154</v>
      </c>
      <c r="B290" s="115" t="s">
        <v>1155</v>
      </c>
      <c r="C290" s="115" t="s">
        <v>1158</v>
      </c>
      <c r="D290" s="115" t="s">
        <v>1159</v>
      </c>
      <c r="E290" s="115" t="s">
        <v>812</v>
      </c>
      <c r="F290" s="115" t="s">
        <v>813</v>
      </c>
      <c r="G290" s="115" t="s">
        <v>737</v>
      </c>
      <c r="H290" s="115" t="s">
        <v>133</v>
      </c>
      <c r="I290" s="115">
        <v>7</v>
      </c>
      <c r="J290" s="115" t="s">
        <v>691</v>
      </c>
      <c r="K290" s="115" t="s">
        <v>692</v>
      </c>
    </row>
    <row r="291" spans="1:11">
      <c r="A291" s="115" t="s">
        <v>1154</v>
      </c>
      <c r="B291" s="115" t="s">
        <v>1155</v>
      </c>
      <c r="C291" s="115" t="s">
        <v>1160</v>
      </c>
      <c r="D291" s="115" t="s">
        <v>1161</v>
      </c>
      <c r="E291" s="115" t="s">
        <v>803</v>
      </c>
      <c r="F291" s="115" t="s">
        <v>804</v>
      </c>
      <c r="G291" s="115" t="s">
        <v>737</v>
      </c>
      <c r="H291" s="115" t="s">
        <v>133</v>
      </c>
      <c r="I291" s="115">
        <v>2</v>
      </c>
      <c r="J291" s="115" t="s">
        <v>691</v>
      </c>
      <c r="K291" s="115" t="s">
        <v>692</v>
      </c>
    </row>
    <row r="292" spans="1:11">
      <c r="A292" s="115" t="s">
        <v>1154</v>
      </c>
      <c r="B292" s="115" t="s">
        <v>1155</v>
      </c>
      <c r="C292" s="115" t="s">
        <v>1162</v>
      </c>
      <c r="D292" s="115" t="s">
        <v>1163</v>
      </c>
      <c r="E292" s="115" t="s">
        <v>803</v>
      </c>
      <c r="F292" s="115" t="s">
        <v>804</v>
      </c>
      <c r="G292" s="115" t="s">
        <v>737</v>
      </c>
      <c r="H292" s="115" t="s">
        <v>133</v>
      </c>
      <c r="I292" s="115">
        <v>2</v>
      </c>
      <c r="J292" s="115" t="s">
        <v>691</v>
      </c>
      <c r="K292" s="115" t="s">
        <v>692</v>
      </c>
    </row>
    <row r="293" spans="1:11">
      <c r="A293" s="115" t="s">
        <v>1154</v>
      </c>
      <c r="B293" s="115" t="s">
        <v>1155</v>
      </c>
      <c r="C293" s="115" t="s">
        <v>1164</v>
      </c>
      <c r="D293" s="115" t="s">
        <v>1165</v>
      </c>
      <c r="E293" s="115" t="s">
        <v>803</v>
      </c>
      <c r="F293" s="115" t="s">
        <v>804</v>
      </c>
      <c r="G293" s="115" t="s">
        <v>737</v>
      </c>
      <c r="H293" s="115" t="s">
        <v>133</v>
      </c>
      <c r="I293" s="115">
        <v>2</v>
      </c>
      <c r="J293" s="115" t="s">
        <v>691</v>
      </c>
      <c r="K293" s="115" t="s">
        <v>692</v>
      </c>
    </row>
    <row r="294" spans="1:11">
      <c r="A294" s="115" t="s">
        <v>1166</v>
      </c>
      <c r="B294" s="115" t="s">
        <v>1167</v>
      </c>
      <c r="C294" s="115" t="s">
        <v>1168</v>
      </c>
      <c r="D294" s="115" t="s">
        <v>1982</v>
      </c>
      <c r="E294" s="115" t="s">
        <v>754</v>
      </c>
      <c r="F294" s="115" t="s">
        <v>755</v>
      </c>
      <c r="G294" s="115" t="s">
        <v>737</v>
      </c>
      <c r="H294" s="115" t="s">
        <v>133</v>
      </c>
      <c r="I294" s="115">
        <v>2</v>
      </c>
      <c r="J294" s="115" t="s">
        <v>691</v>
      </c>
      <c r="K294" s="115" t="s">
        <v>692</v>
      </c>
    </row>
    <row r="295" spans="1:11">
      <c r="A295" s="115" t="s">
        <v>1169</v>
      </c>
      <c r="B295" s="115" t="s">
        <v>1170</v>
      </c>
      <c r="C295" s="115" t="s">
        <v>1171</v>
      </c>
      <c r="D295" s="115" t="s">
        <v>1983</v>
      </c>
      <c r="E295" s="115" t="s">
        <v>754</v>
      </c>
      <c r="F295" s="115" t="s">
        <v>755</v>
      </c>
      <c r="G295" s="115" t="s">
        <v>737</v>
      </c>
      <c r="H295" s="115" t="s">
        <v>133</v>
      </c>
      <c r="I295" s="115">
        <v>2</v>
      </c>
      <c r="J295" s="115" t="s">
        <v>691</v>
      </c>
      <c r="K295" s="115" t="s">
        <v>692</v>
      </c>
    </row>
    <row r="296" spans="1:11">
      <c r="A296" s="115" t="s">
        <v>1172</v>
      </c>
      <c r="B296" s="115" t="s">
        <v>123</v>
      </c>
      <c r="C296" s="115" t="s">
        <v>1984</v>
      </c>
      <c r="D296" s="115" t="s">
        <v>1985</v>
      </c>
      <c r="E296" s="115" t="s">
        <v>1986</v>
      </c>
      <c r="F296" s="115" t="s">
        <v>1987</v>
      </c>
      <c r="G296" s="115" t="s">
        <v>737</v>
      </c>
      <c r="H296" s="115" t="s">
        <v>133</v>
      </c>
      <c r="I296" s="115">
        <v>4</v>
      </c>
      <c r="J296" s="115" t="s">
        <v>691</v>
      </c>
      <c r="K296" s="115" t="s">
        <v>692</v>
      </c>
    </row>
    <row r="297" spans="1:11">
      <c r="A297" s="115" t="s">
        <v>1172</v>
      </c>
      <c r="B297" s="115" t="s">
        <v>123</v>
      </c>
      <c r="C297" s="115" t="s">
        <v>1988</v>
      </c>
      <c r="D297" s="115" t="s">
        <v>1989</v>
      </c>
      <c r="E297" s="115" t="s">
        <v>1986</v>
      </c>
      <c r="F297" s="115" t="s">
        <v>1987</v>
      </c>
      <c r="G297" s="115" t="s">
        <v>737</v>
      </c>
      <c r="H297" s="115" t="s">
        <v>133</v>
      </c>
      <c r="I297" s="115">
        <v>7</v>
      </c>
      <c r="J297" s="115" t="s">
        <v>691</v>
      </c>
      <c r="K297" s="115" t="s">
        <v>692</v>
      </c>
    </row>
    <row r="298" spans="1:11">
      <c r="A298" s="115" t="s">
        <v>1172</v>
      </c>
      <c r="B298" s="115" t="s">
        <v>123</v>
      </c>
      <c r="C298" s="115" t="s">
        <v>1173</v>
      </c>
      <c r="D298" s="115" t="s">
        <v>1990</v>
      </c>
      <c r="E298" s="115" t="s">
        <v>754</v>
      </c>
      <c r="F298" s="115" t="s">
        <v>755</v>
      </c>
      <c r="G298" s="115" t="s">
        <v>737</v>
      </c>
      <c r="H298" s="115" t="s">
        <v>133</v>
      </c>
      <c r="I298" s="115">
        <v>2</v>
      </c>
      <c r="J298" s="115" t="s">
        <v>691</v>
      </c>
      <c r="K298" s="115" t="s">
        <v>692</v>
      </c>
    </row>
    <row r="299" spans="1:11">
      <c r="A299" s="115" t="s">
        <v>1172</v>
      </c>
      <c r="B299" s="115" t="s">
        <v>123</v>
      </c>
      <c r="C299" s="115" t="s">
        <v>1991</v>
      </c>
      <c r="D299" s="115" t="s">
        <v>1992</v>
      </c>
      <c r="E299" s="115" t="s">
        <v>812</v>
      </c>
      <c r="F299" s="115" t="s">
        <v>813</v>
      </c>
      <c r="G299" s="115" t="s">
        <v>737</v>
      </c>
      <c r="H299" s="115" t="s">
        <v>133</v>
      </c>
      <c r="I299" s="115">
        <v>7</v>
      </c>
      <c r="J299" s="115" t="s">
        <v>691</v>
      </c>
      <c r="K299" s="115" t="s">
        <v>692</v>
      </c>
    </row>
    <row r="300" spans="1:11">
      <c r="A300" s="115" t="s">
        <v>1172</v>
      </c>
      <c r="B300" s="115" t="s">
        <v>123</v>
      </c>
      <c r="C300" s="115" t="s">
        <v>1993</v>
      </c>
      <c r="D300" s="115" t="s">
        <v>1994</v>
      </c>
      <c r="E300" s="115" t="s">
        <v>812</v>
      </c>
      <c r="F300" s="115" t="s">
        <v>813</v>
      </c>
      <c r="G300" s="115" t="s">
        <v>737</v>
      </c>
      <c r="H300" s="115" t="s">
        <v>133</v>
      </c>
      <c r="I300" s="115">
        <v>7</v>
      </c>
      <c r="J300" s="115" t="s">
        <v>691</v>
      </c>
      <c r="K300" s="115" t="s">
        <v>692</v>
      </c>
    </row>
    <row r="301" spans="1:11">
      <c r="A301" s="115" t="s">
        <v>1172</v>
      </c>
      <c r="B301" s="115" t="s">
        <v>123</v>
      </c>
      <c r="C301" s="115" t="s">
        <v>1174</v>
      </c>
      <c r="D301" s="115" t="s">
        <v>1995</v>
      </c>
      <c r="E301" s="115" t="s">
        <v>736</v>
      </c>
      <c r="F301" s="115" t="s">
        <v>1653</v>
      </c>
      <c r="G301" s="115" t="s">
        <v>737</v>
      </c>
      <c r="H301" s="115" t="s">
        <v>133</v>
      </c>
      <c r="I301" s="115">
        <v>5</v>
      </c>
      <c r="J301" s="115" t="s">
        <v>691</v>
      </c>
      <c r="K301" s="115" t="s">
        <v>692</v>
      </c>
    </row>
  </sheetData>
  <autoFilter ref="A3:K301"/>
  <mergeCells count="1">
    <mergeCell ref="A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6"/>
  <sheetViews>
    <sheetView zoomScale="85" zoomScaleNormal="85" workbookViewId="0">
      <selection activeCell="E11" sqref="E11"/>
    </sheetView>
  </sheetViews>
  <sheetFormatPr baseColWidth="10" defaultRowHeight="15"/>
  <cols>
    <col min="1" max="1" width="23.42578125" style="113" customWidth="1"/>
    <col min="2" max="2" width="19.7109375" style="113" bestFit="1" customWidth="1"/>
    <col min="3" max="3" width="57.85546875" style="113" customWidth="1"/>
    <col min="4" max="4" width="86.28515625" style="113" customWidth="1"/>
    <col min="5" max="6" width="31.42578125" style="113" customWidth="1"/>
    <col min="7" max="11" width="10.42578125" style="113" customWidth="1"/>
    <col min="12" max="16384" width="11.42578125" style="113"/>
  </cols>
  <sheetData>
    <row r="1" spans="1:11">
      <c r="A1" s="113" t="s">
        <v>1672</v>
      </c>
    </row>
    <row r="2" spans="1:11" ht="54.75" customHeight="1">
      <c r="A2" s="160" t="s">
        <v>1673</v>
      </c>
      <c r="B2" s="161"/>
      <c r="C2" s="161"/>
      <c r="D2" s="161"/>
      <c r="E2" s="161"/>
      <c r="F2" s="161"/>
      <c r="G2" s="161"/>
      <c r="H2" s="161"/>
      <c r="I2" s="161"/>
      <c r="J2" s="161"/>
    </row>
    <row r="3" spans="1:11">
      <c r="A3" s="114" t="s">
        <v>674</v>
      </c>
      <c r="B3" s="114" t="s">
        <v>34</v>
      </c>
      <c r="C3" s="114" t="s">
        <v>675</v>
      </c>
      <c r="D3" s="114" t="s">
        <v>676</v>
      </c>
      <c r="E3" s="114" t="s">
        <v>677</v>
      </c>
      <c r="F3" s="114" t="s">
        <v>678</v>
      </c>
      <c r="G3" s="114" t="s">
        <v>679</v>
      </c>
      <c r="H3" s="114" t="s">
        <v>680</v>
      </c>
      <c r="I3" s="114" t="s">
        <v>1674</v>
      </c>
      <c r="J3" s="114" t="s">
        <v>681</v>
      </c>
      <c r="K3" s="114" t="s">
        <v>682</v>
      </c>
    </row>
    <row r="4" spans="1:11">
      <c r="A4" s="115" t="s">
        <v>683</v>
      </c>
      <c r="B4" s="115" t="s">
        <v>684</v>
      </c>
      <c r="C4" s="115" t="s">
        <v>1177</v>
      </c>
      <c r="D4" s="115" t="s">
        <v>1675</v>
      </c>
      <c r="E4" s="115" t="s">
        <v>1178</v>
      </c>
      <c r="F4" s="115" t="s">
        <v>1179</v>
      </c>
      <c r="G4" s="115" t="s">
        <v>737</v>
      </c>
      <c r="H4" s="115" t="s">
        <v>133</v>
      </c>
      <c r="I4" s="115">
        <v>5</v>
      </c>
      <c r="J4" s="115" t="s">
        <v>1175</v>
      </c>
      <c r="K4" s="115" t="s">
        <v>1176</v>
      </c>
    </row>
    <row r="5" spans="1:11">
      <c r="A5" s="115" t="s">
        <v>683</v>
      </c>
      <c r="B5" s="115" t="s">
        <v>684</v>
      </c>
      <c r="C5" s="115" t="s">
        <v>1180</v>
      </c>
      <c r="D5" s="115" t="s">
        <v>1676</v>
      </c>
      <c r="E5" s="115" t="s">
        <v>687</v>
      </c>
      <c r="F5" s="115" t="s">
        <v>688</v>
      </c>
      <c r="G5" s="115" t="s">
        <v>689</v>
      </c>
      <c r="H5" s="115" t="s">
        <v>690</v>
      </c>
      <c r="I5" s="115">
        <v>7</v>
      </c>
      <c r="J5" s="115" t="s">
        <v>1175</v>
      </c>
      <c r="K5" s="115" t="s">
        <v>1176</v>
      </c>
    </row>
    <row r="6" spans="1:11">
      <c r="A6" s="115" t="s">
        <v>683</v>
      </c>
      <c r="B6" s="115" t="s">
        <v>684</v>
      </c>
      <c r="C6" s="115" t="s">
        <v>1181</v>
      </c>
      <c r="D6" s="115" t="s">
        <v>1677</v>
      </c>
      <c r="E6" s="115" t="s">
        <v>698</v>
      </c>
      <c r="F6" s="115" t="s">
        <v>699</v>
      </c>
      <c r="G6" s="115" t="s">
        <v>689</v>
      </c>
      <c r="H6" s="115" t="s">
        <v>690</v>
      </c>
      <c r="I6" s="115">
        <v>7</v>
      </c>
      <c r="J6" s="115" t="s">
        <v>1175</v>
      </c>
      <c r="K6" s="115" t="s">
        <v>1176</v>
      </c>
    </row>
    <row r="7" spans="1:11">
      <c r="A7" s="115" t="s">
        <v>702</v>
      </c>
      <c r="B7" s="115" t="s">
        <v>703</v>
      </c>
      <c r="C7" s="115" t="s">
        <v>1678</v>
      </c>
      <c r="D7" s="115" t="s">
        <v>1679</v>
      </c>
      <c r="E7" s="115" t="s">
        <v>1680</v>
      </c>
      <c r="F7" s="115" t="s">
        <v>1681</v>
      </c>
      <c r="G7" s="115" t="s">
        <v>689</v>
      </c>
      <c r="H7" s="115" t="s">
        <v>690</v>
      </c>
      <c r="I7" s="115">
        <v>2</v>
      </c>
      <c r="J7" s="115" t="s">
        <v>1175</v>
      </c>
      <c r="K7" s="115" t="s">
        <v>1176</v>
      </c>
    </row>
    <row r="8" spans="1:11">
      <c r="A8" s="115" t="s">
        <v>1182</v>
      </c>
      <c r="B8" s="115" t="s">
        <v>1183</v>
      </c>
      <c r="C8" s="115" t="s">
        <v>1184</v>
      </c>
      <c r="D8" s="115" t="s">
        <v>1682</v>
      </c>
      <c r="E8" s="115" t="s">
        <v>803</v>
      </c>
      <c r="F8" s="115" t="s">
        <v>804</v>
      </c>
      <c r="G8" s="115" t="s">
        <v>737</v>
      </c>
      <c r="H8" s="115" t="s">
        <v>133</v>
      </c>
      <c r="I8" s="115">
        <v>1</v>
      </c>
      <c r="J8" s="115" t="s">
        <v>1175</v>
      </c>
      <c r="K8" s="115" t="s">
        <v>1176</v>
      </c>
    </row>
    <row r="9" spans="1:11">
      <c r="A9" s="115" t="s">
        <v>709</v>
      </c>
      <c r="B9" s="115" t="s">
        <v>710</v>
      </c>
      <c r="C9" s="115" t="s">
        <v>1185</v>
      </c>
      <c r="D9" s="115" t="s">
        <v>1683</v>
      </c>
      <c r="E9" s="115" t="s">
        <v>712</v>
      </c>
      <c r="F9" s="115" t="s">
        <v>713</v>
      </c>
      <c r="G9" s="115" t="s">
        <v>689</v>
      </c>
      <c r="H9" s="115" t="s">
        <v>690</v>
      </c>
      <c r="I9" s="115">
        <v>5</v>
      </c>
      <c r="J9" s="115" t="s">
        <v>1175</v>
      </c>
      <c r="K9" s="115" t="s">
        <v>1176</v>
      </c>
    </row>
    <row r="10" spans="1:11">
      <c r="A10" s="115" t="s">
        <v>709</v>
      </c>
      <c r="B10" s="115" t="s">
        <v>710</v>
      </c>
      <c r="C10" s="115" t="s">
        <v>1186</v>
      </c>
      <c r="D10" s="115" t="s">
        <v>1684</v>
      </c>
      <c r="E10" s="115" t="s">
        <v>712</v>
      </c>
      <c r="F10" s="115" t="s">
        <v>713</v>
      </c>
      <c r="G10" s="115" t="s">
        <v>689</v>
      </c>
      <c r="H10" s="115" t="s">
        <v>690</v>
      </c>
      <c r="I10" s="115">
        <v>2</v>
      </c>
      <c r="J10" s="115" t="s">
        <v>1175</v>
      </c>
      <c r="K10" s="115" t="s">
        <v>1176</v>
      </c>
    </row>
    <row r="11" spans="1:11">
      <c r="A11" s="115" t="s">
        <v>709</v>
      </c>
      <c r="B11" s="115" t="s">
        <v>710</v>
      </c>
      <c r="C11" s="115" t="s">
        <v>711</v>
      </c>
      <c r="D11" s="115" t="s">
        <v>1685</v>
      </c>
      <c r="E11" s="115" t="s">
        <v>712</v>
      </c>
      <c r="F11" s="115" t="s">
        <v>713</v>
      </c>
      <c r="G11" s="115" t="s">
        <v>689</v>
      </c>
      <c r="H11" s="115" t="s">
        <v>690</v>
      </c>
      <c r="I11" s="115">
        <v>5</v>
      </c>
      <c r="J11" s="115" t="s">
        <v>1175</v>
      </c>
      <c r="K11" s="115" t="s">
        <v>1176</v>
      </c>
    </row>
    <row r="12" spans="1:11">
      <c r="A12" s="115" t="s">
        <v>709</v>
      </c>
      <c r="B12" s="115" t="s">
        <v>710</v>
      </c>
      <c r="C12" s="115" t="s">
        <v>1187</v>
      </c>
      <c r="D12" s="115" t="s">
        <v>1686</v>
      </c>
      <c r="E12" s="115" t="s">
        <v>712</v>
      </c>
      <c r="F12" s="115" t="s">
        <v>713</v>
      </c>
      <c r="G12" s="115" t="s">
        <v>689</v>
      </c>
      <c r="H12" s="115" t="s">
        <v>690</v>
      </c>
      <c r="I12" s="115">
        <v>5</v>
      </c>
      <c r="J12" s="115" t="s">
        <v>1175</v>
      </c>
      <c r="K12" s="115" t="s">
        <v>1176</v>
      </c>
    </row>
    <row r="13" spans="1:11">
      <c r="A13" s="115" t="s">
        <v>719</v>
      </c>
      <c r="B13" s="115" t="s">
        <v>720</v>
      </c>
      <c r="C13" s="115" t="s">
        <v>1188</v>
      </c>
      <c r="D13" s="115" t="s">
        <v>1189</v>
      </c>
      <c r="E13" s="115" t="s">
        <v>1190</v>
      </c>
      <c r="F13" s="115" t="s">
        <v>1191</v>
      </c>
      <c r="G13" s="115" t="s">
        <v>737</v>
      </c>
      <c r="H13" s="115" t="s">
        <v>133</v>
      </c>
      <c r="I13" s="115">
        <v>7</v>
      </c>
      <c r="J13" s="115" t="s">
        <v>1175</v>
      </c>
      <c r="K13" s="115" t="s">
        <v>1176</v>
      </c>
    </row>
    <row r="14" spans="1:11">
      <c r="A14" s="115" t="s">
        <v>719</v>
      </c>
      <c r="B14" s="115" t="s">
        <v>720</v>
      </c>
      <c r="C14" s="115" t="s">
        <v>1192</v>
      </c>
      <c r="D14" s="115" t="s">
        <v>1193</v>
      </c>
      <c r="E14" s="115" t="s">
        <v>1190</v>
      </c>
      <c r="F14" s="115" t="s">
        <v>1191</v>
      </c>
      <c r="G14" s="115" t="s">
        <v>737</v>
      </c>
      <c r="H14" s="115" t="s">
        <v>133</v>
      </c>
      <c r="I14" s="115">
        <v>7</v>
      </c>
      <c r="J14" s="115" t="s">
        <v>1175</v>
      </c>
      <c r="K14" s="115" t="s">
        <v>1176</v>
      </c>
    </row>
    <row r="15" spans="1:11">
      <c r="A15" s="115" t="s">
        <v>719</v>
      </c>
      <c r="B15" s="115" t="s">
        <v>720</v>
      </c>
      <c r="C15" s="115" t="s">
        <v>1194</v>
      </c>
      <c r="D15" s="115" t="s">
        <v>1195</v>
      </c>
      <c r="E15" s="115" t="s">
        <v>1178</v>
      </c>
      <c r="F15" s="115" t="s">
        <v>1179</v>
      </c>
      <c r="G15" s="115" t="s">
        <v>737</v>
      </c>
      <c r="H15" s="115" t="s">
        <v>133</v>
      </c>
      <c r="I15" s="115">
        <v>2</v>
      </c>
      <c r="J15" s="115" t="s">
        <v>1175</v>
      </c>
      <c r="K15" s="115" t="s">
        <v>1176</v>
      </c>
    </row>
    <row r="16" spans="1:11">
      <c r="A16" s="115" t="s">
        <v>719</v>
      </c>
      <c r="B16" s="115" t="s">
        <v>720</v>
      </c>
      <c r="C16" s="115" t="s">
        <v>1196</v>
      </c>
      <c r="D16" s="115" t="s">
        <v>1197</v>
      </c>
      <c r="E16" s="115" t="s">
        <v>1178</v>
      </c>
      <c r="F16" s="115" t="s">
        <v>1179</v>
      </c>
      <c r="G16" s="115" t="s">
        <v>737</v>
      </c>
      <c r="H16" s="115" t="s">
        <v>133</v>
      </c>
      <c r="I16" s="115">
        <v>2</v>
      </c>
      <c r="J16" s="115" t="s">
        <v>1175</v>
      </c>
      <c r="K16" s="115" t="s">
        <v>1176</v>
      </c>
    </row>
    <row r="17" spans="1:11">
      <c r="A17" s="115" t="s">
        <v>719</v>
      </c>
      <c r="B17" s="115" t="s">
        <v>720</v>
      </c>
      <c r="C17" s="115" t="s">
        <v>1198</v>
      </c>
      <c r="D17" s="115" t="s">
        <v>1199</v>
      </c>
      <c r="E17" s="115" t="s">
        <v>754</v>
      </c>
      <c r="F17" s="115" t="s">
        <v>755</v>
      </c>
      <c r="G17" s="115" t="s">
        <v>737</v>
      </c>
      <c r="H17" s="115" t="s">
        <v>133</v>
      </c>
      <c r="I17" s="115">
        <v>7</v>
      </c>
      <c r="J17" s="115" t="s">
        <v>1175</v>
      </c>
      <c r="K17" s="115" t="s">
        <v>1176</v>
      </c>
    </row>
    <row r="18" spans="1:11">
      <c r="A18" s="115" t="s">
        <v>719</v>
      </c>
      <c r="B18" s="115" t="s">
        <v>720</v>
      </c>
      <c r="C18" s="115" t="s">
        <v>1200</v>
      </c>
      <c r="D18" s="115" t="s">
        <v>1201</v>
      </c>
      <c r="E18" s="115" t="s">
        <v>754</v>
      </c>
      <c r="F18" s="115" t="s">
        <v>755</v>
      </c>
      <c r="G18" s="115" t="s">
        <v>737</v>
      </c>
      <c r="H18" s="115" t="s">
        <v>133</v>
      </c>
      <c r="I18" s="115">
        <v>7</v>
      </c>
      <c r="J18" s="115" t="s">
        <v>1175</v>
      </c>
      <c r="K18" s="115" t="s">
        <v>1176</v>
      </c>
    </row>
    <row r="19" spans="1:11">
      <c r="A19" s="115" t="s">
        <v>719</v>
      </c>
      <c r="B19" s="115" t="s">
        <v>720</v>
      </c>
      <c r="C19" s="115" t="s">
        <v>1202</v>
      </c>
      <c r="D19" s="115" t="s">
        <v>1203</v>
      </c>
      <c r="E19" s="115" t="s">
        <v>1204</v>
      </c>
      <c r="F19" s="115" t="s">
        <v>1205</v>
      </c>
      <c r="G19" s="115" t="s">
        <v>737</v>
      </c>
      <c r="H19" s="115" t="s">
        <v>133</v>
      </c>
      <c r="I19" s="115">
        <v>2</v>
      </c>
      <c r="J19" s="115" t="s">
        <v>1175</v>
      </c>
      <c r="K19" s="115" t="s">
        <v>1176</v>
      </c>
    </row>
    <row r="20" spans="1:11">
      <c r="A20" s="115" t="s">
        <v>733</v>
      </c>
      <c r="B20" s="115" t="s">
        <v>85</v>
      </c>
      <c r="C20" s="115" t="s">
        <v>1206</v>
      </c>
      <c r="D20" s="115" t="s">
        <v>1207</v>
      </c>
      <c r="E20" s="115" t="s">
        <v>1178</v>
      </c>
      <c r="F20" s="115" t="s">
        <v>1179</v>
      </c>
      <c r="G20" s="115" t="s">
        <v>737</v>
      </c>
      <c r="H20" s="115" t="s">
        <v>133</v>
      </c>
      <c r="I20" s="115">
        <v>1</v>
      </c>
      <c r="J20" s="115" t="s">
        <v>1175</v>
      </c>
      <c r="K20" s="115" t="s">
        <v>1176</v>
      </c>
    </row>
    <row r="21" spans="1:11">
      <c r="A21" s="115" t="s">
        <v>733</v>
      </c>
      <c r="B21" s="115" t="s">
        <v>85</v>
      </c>
      <c r="C21" s="115" t="s">
        <v>1208</v>
      </c>
      <c r="D21" s="115" t="s">
        <v>1209</v>
      </c>
      <c r="E21" s="115" t="s">
        <v>754</v>
      </c>
      <c r="F21" s="115" t="s">
        <v>755</v>
      </c>
      <c r="G21" s="115" t="s">
        <v>737</v>
      </c>
      <c r="H21" s="115" t="s">
        <v>133</v>
      </c>
      <c r="I21" s="115">
        <v>2</v>
      </c>
      <c r="J21" s="115" t="s">
        <v>1175</v>
      </c>
      <c r="K21" s="115" t="s">
        <v>1176</v>
      </c>
    </row>
    <row r="22" spans="1:11">
      <c r="A22" s="115" t="s">
        <v>1210</v>
      </c>
      <c r="B22" s="115" t="s">
        <v>1211</v>
      </c>
      <c r="C22" s="115" t="s">
        <v>1212</v>
      </c>
      <c r="D22" s="115" t="s">
        <v>1687</v>
      </c>
      <c r="E22" s="115" t="s">
        <v>1178</v>
      </c>
      <c r="F22" s="115" t="s">
        <v>1179</v>
      </c>
      <c r="G22" s="115" t="s">
        <v>737</v>
      </c>
      <c r="H22" s="115" t="s">
        <v>133</v>
      </c>
      <c r="I22" s="115">
        <v>1</v>
      </c>
      <c r="J22" s="115" t="s">
        <v>1175</v>
      </c>
      <c r="K22" s="115" t="s">
        <v>1176</v>
      </c>
    </row>
    <row r="23" spans="1:11">
      <c r="A23" s="115" t="s">
        <v>738</v>
      </c>
      <c r="B23" s="115" t="s">
        <v>739</v>
      </c>
      <c r="C23" s="115" t="s">
        <v>1213</v>
      </c>
      <c r="D23" s="115" t="s">
        <v>1688</v>
      </c>
      <c r="E23" s="115" t="s">
        <v>1214</v>
      </c>
      <c r="F23" s="115" t="s">
        <v>1215</v>
      </c>
      <c r="G23" s="115" t="s">
        <v>737</v>
      </c>
      <c r="H23" s="115" t="s">
        <v>133</v>
      </c>
      <c r="I23" s="115">
        <v>2</v>
      </c>
      <c r="J23" s="115" t="s">
        <v>1175</v>
      </c>
      <c r="K23" s="115" t="s">
        <v>1176</v>
      </c>
    </row>
    <row r="24" spans="1:11">
      <c r="A24" s="115" t="s">
        <v>748</v>
      </c>
      <c r="B24" s="115" t="s">
        <v>749</v>
      </c>
      <c r="C24" s="115" t="s">
        <v>751</v>
      </c>
      <c r="D24" s="115" t="s">
        <v>1689</v>
      </c>
      <c r="E24" s="115" t="s">
        <v>1190</v>
      </c>
      <c r="F24" s="115" t="s">
        <v>1191</v>
      </c>
      <c r="G24" s="115" t="s">
        <v>737</v>
      </c>
      <c r="H24" s="115" t="s">
        <v>133</v>
      </c>
      <c r="I24" s="115">
        <v>4</v>
      </c>
      <c r="J24" s="115" t="s">
        <v>1175</v>
      </c>
      <c r="K24" s="115" t="s">
        <v>1176</v>
      </c>
    </row>
    <row r="25" spans="1:11">
      <c r="A25" s="115" t="s">
        <v>748</v>
      </c>
      <c r="B25" s="115" t="s">
        <v>749</v>
      </c>
      <c r="C25" s="115" t="s">
        <v>1216</v>
      </c>
      <c r="D25" s="115" t="s">
        <v>1690</v>
      </c>
      <c r="E25" s="115" t="s">
        <v>1178</v>
      </c>
      <c r="F25" s="115" t="s">
        <v>1179</v>
      </c>
      <c r="G25" s="115" t="s">
        <v>737</v>
      </c>
      <c r="H25" s="115" t="s">
        <v>133</v>
      </c>
      <c r="I25" s="115">
        <v>7</v>
      </c>
      <c r="J25" s="115" t="s">
        <v>1175</v>
      </c>
      <c r="K25" s="115" t="s">
        <v>1176</v>
      </c>
    </row>
    <row r="26" spans="1:11">
      <c r="A26" s="115" t="s">
        <v>748</v>
      </c>
      <c r="B26" s="115" t="s">
        <v>749</v>
      </c>
      <c r="C26" s="115" t="s">
        <v>1217</v>
      </c>
      <c r="D26" s="115" t="s">
        <v>1691</v>
      </c>
      <c r="E26" s="115" t="s">
        <v>1178</v>
      </c>
      <c r="F26" s="115" t="s">
        <v>1179</v>
      </c>
      <c r="G26" s="115" t="s">
        <v>737</v>
      </c>
      <c r="H26" s="115" t="s">
        <v>133</v>
      </c>
      <c r="I26" s="115">
        <v>2</v>
      </c>
      <c r="J26" s="115" t="s">
        <v>1175</v>
      </c>
      <c r="K26" s="115" t="s">
        <v>1176</v>
      </c>
    </row>
    <row r="27" spans="1:11">
      <c r="A27" s="115" t="s">
        <v>748</v>
      </c>
      <c r="B27" s="115" t="s">
        <v>749</v>
      </c>
      <c r="C27" s="115" t="s">
        <v>751</v>
      </c>
      <c r="D27" s="115" t="s">
        <v>1689</v>
      </c>
      <c r="E27" s="115" t="s">
        <v>1178</v>
      </c>
      <c r="F27" s="115" t="s">
        <v>1179</v>
      </c>
      <c r="G27" s="115" t="s">
        <v>737</v>
      </c>
      <c r="H27" s="115" t="s">
        <v>133</v>
      </c>
      <c r="I27" s="115">
        <v>3</v>
      </c>
      <c r="J27" s="115" t="s">
        <v>1175</v>
      </c>
      <c r="K27" s="115" t="s">
        <v>1176</v>
      </c>
    </row>
    <row r="28" spans="1:11">
      <c r="A28" s="115" t="s">
        <v>809</v>
      </c>
      <c r="B28" s="115" t="s">
        <v>810</v>
      </c>
      <c r="C28" s="115" t="s">
        <v>826</v>
      </c>
      <c r="D28" s="115" t="s">
        <v>1692</v>
      </c>
      <c r="E28" s="115" t="s">
        <v>831</v>
      </c>
      <c r="F28" s="115" t="s">
        <v>832</v>
      </c>
      <c r="G28" s="115" t="s">
        <v>689</v>
      </c>
      <c r="H28" s="115" t="s">
        <v>690</v>
      </c>
      <c r="I28" s="115">
        <v>2</v>
      </c>
      <c r="J28" s="115" t="s">
        <v>1175</v>
      </c>
      <c r="K28" s="115" t="s">
        <v>1176</v>
      </c>
    </row>
    <row r="29" spans="1:11">
      <c r="A29" s="115" t="s">
        <v>767</v>
      </c>
      <c r="B29" s="115" t="s">
        <v>768</v>
      </c>
      <c r="C29" s="115" t="s">
        <v>1218</v>
      </c>
      <c r="D29" s="115" t="s">
        <v>1693</v>
      </c>
      <c r="E29" s="115" t="s">
        <v>1178</v>
      </c>
      <c r="F29" s="115" t="s">
        <v>1179</v>
      </c>
      <c r="G29" s="115" t="s">
        <v>737</v>
      </c>
      <c r="H29" s="115" t="s">
        <v>133</v>
      </c>
      <c r="I29" s="115">
        <v>1</v>
      </c>
      <c r="J29" s="115" t="s">
        <v>1175</v>
      </c>
      <c r="K29" s="115" t="s">
        <v>1176</v>
      </c>
    </row>
    <row r="30" spans="1:11">
      <c r="A30" s="115" t="s">
        <v>767</v>
      </c>
      <c r="B30" s="115" t="s">
        <v>768</v>
      </c>
      <c r="C30" s="115" t="s">
        <v>780</v>
      </c>
      <c r="D30" s="115" t="s">
        <v>1694</v>
      </c>
      <c r="E30" s="115" t="s">
        <v>1219</v>
      </c>
      <c r="F30" s="115" t="s">
        <v>771</v>
      </c>
      <c r="G30" s="115" t="s">
        <v>689</v>
      </c>
      <c r="H30" s="115" t="s">
        <v>690</v>
      </c>
      <c r="I30" s="115">
        <v>7</v>
      </c>
      <c r="J30" s="115" t="s">
        <v>1175</v>
      </c>
      <c r="K30" s="115" t="s">
        <v>1176</v>
      </c>
    </row>
    <row r="31" spans="1:11">
      <c r="A31" s="115" t="s">
        <v>767</v>
      </c>
      <c r="B31" s="115" t="s">
        <v>768</v>
      </c>
      <c r="C31" s="115" t="s">
        <v>1220</v>
      </c>
      <c r="D31" s="115" t="s">
        <v>1695</v>
      </c>
      <c r="E31" s="115" t="s">
        <v>1219</v>
      </c>
      <c r="F31" s="115" t="s">
        <v>771</v>
      </c>
      <c r="G31" s="115" t="s">
        <v>689</v>
      </c>
      <c r="H31" s="115" t="s">
        <v>690</v>
      </c>
      <c r="I31" s="115">
        <v>4</v>
      </c>
      <c r="J31" s="115" t="s">
        <v>1175</v>
      </c>
      <c r="K31" s="115" t="s">
        <v>1176</v>
      </c>
    </row>
    <row r="32" spans="1:11">
      <c r="A32" s="115" t="s">
        <v>767</v>
      </c>
      <c r="B32" s="115" t="s">
        <v>768</v>
      </c>
      <c r="C32" s="115" t="s">
        <v>791</v>
      </c>
      <c r="D32" s="115" t="s">
        <v>1696</v>
      </c>
      <c r="E32" s="115" t="s">
        <v>1219</v>
      </c>
      <c r="F32" s="115" t="s">
        <v>771</v>
      </c>
      <c r="G32" s="115" t="s">
        <v>689</v>
      </c>
      <c r="H32" s="115" t="s">
        <v>690</v>
      </c>
      <c r="I32" s="115">
        <v>7</v>
      </c>
      <c r="J32" s="115" t="s">
        <v>1175</v>
      </c>
      <c r="K32" s="115" t="s">
        <v>1176</v>
      </c>
    </row>
    <row r="33" spans="1:11">
      <c r="A33" s="115" t="s">
        <v>1278</v>
      </c>
      <c r="B33" s="115" t="s">
        <v>40</v>
      </c>
      <c r="C33" s="115" t="s">
        <v>1292</v>
      </c>
      <c r="D33" s="115" t="s">
        <v>1293</v>
      </c>
      <c r="E33" s="115" t="s">
        <v>803</v>
      </c>
      <c r="F33" s="115" t="s">
        <v>804</v>
      </c>
      <c r="G33" s="115" t="s">
        <v>737</v>
      </c>
      <c r="H33" s="115" t="s">
        <v>133</v>
      </c>
      <c r="I33" s="115">
        <v>1</v>
      </c>
      <c r="J33" s="115" t="s">
        <v>1175</v>
      </c>
      <c r="K33" s="115" t="s">
        <v>1176</v>
      </c>
    </row>
    <row r="34" spans="1:11">
      <c r="A34" s="115" t="s">
        <v>1297</v>
      </c>
      <c r="B34" s="115" t="s">
        <v>1298</v>
      </c>
      <c r="C34" s="115" t="s">
        <v>1299</v>
      </c>
      <c r="D34" s="115" t="s">
        <v>1300</v>
      </c>
      <c r="E34" s="115" t="s">
        <v>1240</v>
      </c>
      <c r="F34" s="115" t="s">
        <v>1697</v>
      </c>
      <c r="G34" s="115" t="s">
        <v>737</v>
      </c>
      <c r="H34" s="115" t="s">
        <v>133</v>
      </c>
      <c r="I34" s="115">
        <v>7</v>
      </c>
      <c r="J34" s="115" t="s">
        <v>1175</v>
      </c>
      <c r="K34" s="115" t="s">
        <v>1176</v>
      </c>
    </row>
    <row r="35" spans="1:11">
      <c r="A35" s="115" t="s">
        <v>1221</v>
      </c>
      <c r="B35" s="115" t="s">
        <v>35</v>
      </c>
      <c r="C35" s="115" t="s">
        <v>1222</v>
      </c>
      <c r="D35" s="115" t="s">
        <v>1223</v>
      </c>
      <c r="E35" s="115" t="s">
        <v>1190</v>
      </c>
      <c r="F35" s="115" t="s">
        <v>1191</v>
      </c>
      <c r="G35" s="115" t="s">
        <v>737</v>
      </c>
      <c r="H35" s="115" t="s">
        <v>133</v>
      </c>
      <c r="I35" s="115">
        <v>7</v>
      </c>
      <c r="J35" s="115" t="s">
        <v>1175</v>
      </c>
      <c r="K35" s="115" t="s">
        <v>1176</v>
      </c>
    </row>
    <row r="36" spans="1:11">
      <c r="A36" s="115" t="s">
        <v>1221</v>
      </c>
      <c r="B36" s="115" t="s">
        <v>35</v>
      </c>
      <c r="C36" s="115" t="s">
        <v>1224</v>
      </c>
      <c r="D36" s="115" t="s">
        <v>1698</v>
      </c>
      <c r="E36" s="115" t="s">
        <v>1178</v>
      </c>
      <c r="F36" s="115" t="s">
        <v>1179</v>
      </c>
      <c r="G36" s="115" t="s">
        <v>737</v>
      </c>
      <c r="H36" s="115" t="s">
        <v>133</v>
      </c>
      <c r="I36" s="115">
        <v>5</v>
      </c>
      <c r="J36" s="115" t="s">
        <v>1175</v>
      </c>
      <c r="K36" s="115" t="s">
        <v>1176</v>
      </c>
    </row>
    <row r="37" spans="1:11">
      <c r="A37" s="115" t="s">
        <v>1221</v>
      </c>
      <c r="B37" s="115" t="s">
        <v>35</v>
      </c>
      <c r="C37" s="115" t="s">
        <v>1225</v>
      </c>
      <c r="D37" s="115" t="s">
        <v>1226</v>
      </c>
      <c r="E37" s="115" t="s">
        <v>754</v>
      </c>
      <c r="F37" s="115" t="s">
        <v>755</v>
      </c>
      <c r="G37" s="115" t="s">
        <v>737</v>
      </c>
      <c r="H37" s="115" t="s">
        <v>133</v>
      </c>
      <c r="I37" s="115">
        <v>4</v>
      </c>
      <c r="J37" s="115" t="s">
        <v>1175</v>
      </c>
      <c r="K37" s="115" t="s">
        <v>1176</v>
      </c>
    </row>
    <row r="38" spans="1:11">
      <c r="A38" s="115" t="s">
        <v>805</v>
      </c>
      <c r="B38" s="115" t="s">
        <v>82</v>
      </c>
      <c r="C38" s="115" t="s">
        <v>1227</v>
      </c>
      <c r="D38" s="115" t="s">
        <v>1699</v>
      </c>
      <c r="E38" s="115" t="s">
        <v>754</v>
      </c>
      <c r="F38" s="115" t="s">
        <v>755</v>
      </c>
      <c r="G38" s="115" t="s">
        <v>737</v>
      </c>
      <c r="H38" s="115" t="s">
        <v>133</v>
      </c>
      <c r="I38" s="115">
        <v>9</v>
      </c>
      <c r="J38" s="115" t="s">
        <v>1175</v>
      </c>
      <c r="K38" s="115" t="s">
        <v>1176</v>
      </c>
    </row>
    <row r="39" spans="1:11">
      <c r="A39" s="115" t="s">
        <v>805</v>
      </c>
      <c r="B39" s="115" t="s">
        <v>82</v>
      </c>
      <c r="C39" s="115" t="s">
        <v>1228</v>
      </c>
      <c r="D39" s="115" t="s">
        <v>1700</v>
      </c>
      <c r="E39" s="115" t="s">
        <v>1204</v>
      </c>
      <c r="F39" s="115" t="s">
        <v>1205</v>
      </c>
      <c r="G39" s="115" t="s">
        <v>737</v>
      </c>
      <c r="H39" s="115" t="s">
        <v>133</v>
      </c>
      <c r="I39" s="115">
        <v>7</v>
      </c>
      <c r="J39" s="115" t="s">
        <v>1175</v>
      </c>
      <c r="K39" s="115" t="s">
        <v>1176</v>
      </c>
    </row>
    <row r="40" spans="1:11">
      <c r="A40" s="115" t="s">
        <v>805</v>
      </c>
      <c r="B40" s="115" t="s">
        <v>82</v>
      </c>
      <c r="C40" s="115" t="s">
        <v>1229</v>
      </c>
      <c r="D40" s="115" t="s">
        <v>1701</v>
      </c>
      <c r="E40" s="115" t="s">
        <v>1204</v>
      </c>
      <c r="F40" s="115" t="s">
        <v>1205</v>
      </c>
      <c r="G40" s="115" t="s">
        <v>737</v>
      </c>
      <c r="H40" s="115" t="s">
        <v>133</v>
      </c>
      <c r="I40" s="115">
        <v>3</v>
      </c>
      <c r="J40" s="115" t="s">
        <v>1175</v>
      </c>
      <c r="K40" s="115" t="s">
        <v>1176</v>
      </c>
    </row>
    <row r="41" spans="1:11">
      <c r="A41" s="115" t="s">
        <v>1232</v>
      </c>
      <c r="B41" s="115" t="s">
        <v>1233</v>
      </c>
      <c r="C41" s="115" t="s">
        <v>1234</v>
      </c>
      <c r="D41" s="115" t="s">
        <v>1235</v>
      </c>
      <c r="E41" s="115" t="s">
        <v>1236</v>
      </c>
      <c r="F41" s="115" t="s">
        <v>1237</v>
      </c>
      <c r="G41" s="115" t="s">
        <v>737</v>
      </c>
      <c r="H41" s="115" t="s">
        <v>133</v>
      </c>
      <c r="I41" s="115">
        <v>1</v>
      </c>
      <c r="J41" s="115" t="s">
        <v>1175</v>
      </c>
      <c r="K41" s="115" t="s">
        <v>1176</v>
      </c>
    </row>
    <row r="42" spans="1:11">
      <c r="A42" s="115" t="s">
        <v>809</v>
      </c>
      <c r="B42" s="115" t="s">
        <v>810</v>
      </c>
      <c r="C42" s="115" t="s">
        <v>1238</v>
      </c>
      <c r="D42" s="115" t="s">
        <v>1239</v>
      </c>
      <c r="E42" s="115" t="s">
        <v>1240</v>
      </c>
      <c r="F42" s="115" t="s">
        <v>1697</v>
      </c>
      <c r="G42" s="115" t="s">
        <v>737</v>
      </c>
      <c r="H42" s="115" t="s">
        <v>133</v>
      </c>
      <c r="I42" s="115">
        <v>14</v>
      </c>
      <c r="J42" s="115" t="s">
        <v>1175</v>
      </c>
      <c r="K42" s="115" t="s">
        <v>1176</v>
      </c>
    </row>
    <row r="43" spans="1:11">
      <c r="A43" s="115" t="s">
        <v>809</v>
      </c>
      <c r="B43" s="115" t="s">
        <v>810</v>
      </c>
      <c r="C43" s="115" t="s">
        <v>818</v>
      </c>
      <c r="D43" s="115" t="s">
        <v>1702</v>
      </c>
      <c r="E43" s="115" t="s">
        <v>1240</v>
      </c>
      <c r="F43" s="115" t="s">
        <v>1697</v>
      </c>
      <c r="G43" s="115" t="s">
        <v>737</v>
      </c>
      <c r="H43" s="115" t="s">
        <v>133</v>
      </c>
      <c r="I43" s="115">
        <v>4</v>
      </c>
      <c r="J43" s="115" t="s">
        <v>1175</v>
      </c>
      <c r="K43" s="115" t="s">
        <v>1176</v>
      </c>
    </row>
    <row r="44" spans="1:11">
      <c r="A44" s="115" t="s">
        <v>809</v>
      </c>
      <c r="B44" s="115" t="s">
        <v>810</v>
      </c>
      <c r="C44" s="115" t="s">
        <v>1241</v>
      </c>
      <c r="D44" s="115" t="s">
        <v>1703</v>
      </c>
      <c r="E44" s="115" t="s">
        <v>1190</v>
      </c>
      <c r="F44" s="115" t="s">
        <v>1191</v>
      </c>
      <c r="G44" s="115" t="s">
        <v>737</v>
      </c>
      <c r="H44" s="115" t="s">
        <v>133</v>
      </c>
      <c r="I44" s="115">
        <v>2</v>
      </c>
      <c r="J44" s="115" t="s">
        <v>1175</v>
      </c>
      <c r="K44" s="115" t="s">
        <v>1176</v>
      </c>
    </row>
    <row r="45" spans="1:11">
      <c r="A45" s="115" t="s">
        <v>809</v>
      </c>
      <c r="B45" s="115" t="s">
        <v>810</v>
      </c>
      <c r="C45" s="115" t="s">
        <v>1242</v>
      </c>
      <c r="D45" s="115" t="s">
        <v>1704</v>
      </c>
      <c r="E45" s="115" t="s">
        <v>1190</v>
      </c>
      <c r="F45" s="115" t="s">
        <v>1191</v>
      </c>
      <c r="G45" s="115" t="s">
        <v>737</v>
      </c>
      <c r="H45" s="115" t="s">
        <v>133</v>
      </c>
      <c r="I45" s="115">
        <v>7</v>
      </c>
      <c r="J45" s="115" t="s">
        <v>1175</v>
      </c>
      <c r="K45" s="115" t="s">
        <v>1176</v>
      </c>
    </row>
    <row r="46" spans="1:11">
      <c r="A46" s="115" t="s">
        <v>809</v>
      </c>
      <c r="B46" s="115" t="s">
        <v>810</v>
      </c>
      <c r="C46" s="115" t="s">
        <v>1243</v>
      </c>
      <c r="D46" s="115" t="s">
        <v>1705</v>
      </c>
      <c r="E46" s="115" t="s">
        <v>1190</v>
      </c>
      <c r="F46" s="115" t="s">
        <v>1191</v>
      </c>
      <c r="G46" s="115" t="s">
        <v>737</v>
      </c>
      <c r="H46" s="115" t="s">
        <v>133</v>
      </c>
      <c r="I46" s="115">
        <v>6</v>
      </c>
      <c r="J46" s="115" t="s">
        <v>1175</v>
      </c>
      <c r="K46" s="115" t="s">
        <v>1176</v>
      </c>
    </row>
    <row r="47" spans="1:11">
      <c r="A47" s="115" t="s">
        <v>809</v>
      </c>
      <c r="B47" s="115" t="s">
        <v>810</v>
      </c>
      <c r="C47" s="115" t="s">
        <v>1706</v>
      </c>
      <c r="D47" s="115" t="s">
        <v>1707</v>
      </c>
      <c r="E47" s="115" t="s">
        <v>1190</v>
      </c>
      <c r="F47" s="115" t="s">
        <v>1191</v>
      </c>
      <c r="G47" s="115" t="s">
        <v>737</v>
      </c>
      <c r="H47" s="115" t="s">
        <v>133</v>
      </c>
      <c r="I47" s="115">
        <v>1</v>
      </c>
      <c r="J47" s="115" t="s">
        <v>1175</v>
      </c>
      <c r="K47" s="115" t="s">
        <v>1176</v>
      </c>
    </row>
    <row r="48" spans="1:11">
      <c r="A48" s="115" t="s">
        <v>809</v>
      </c>
      <c r="B48" s="115" t="s">
        <v>810</v>
      </c>
      <c r="C48" s="115" t="s">
        <v>818</v>
      </c>
      <c r="D48" s="115" t="s">
        <v>1702</v>
      </c>
      <c r="E48" s="115" t="s">
        <v>1190</v>
      </c>
      <c r="F48" s="115" t="s">
        <v>1191</v>
      </c>
      <c r="G48" s="115" t="s">
        <v>737</v>
      </c>
      <c r="H48" s="115" t="s">
        <v>133</v>
      </c>
      <c r="I48" s="115">
        <v>2</v>
      </c>
      <c r="J48" s="115" t="s">
        <v>1175</v>
      </c>
      <c r="K48" s="115" t="s">
        <v>1176</v>
      </c>
    </row>
    <row r="49" spans="1:11">
      <c r="A49" s="115" t="s">
        <v>809</v>
      </c>
      <c r="B49" s="115" t="s">
        <v>810</v>
      </c>
      <c r="C49" s="115" t="s">
        <v>1244</v>
      </c>
      <c r="D49" s="115" t="s">
        <v>1708</v>
      </c>
      <c r="E49" s="115" t="s">
        <v>1190</v>
      </c>
      <c r="F49" s="115" t="s">
        <v>1191</v>
      </c>
      <c r="G49" s="115" t="s">
        <v>737</v>
      </c>
      <c r="H49" s="115" t="s">
        <v>133</v>
      </c>
      <c r="I49" s="115">
        <v>7</v>
      </c>
      <c r="J49" s="115" t="s">
        <v>1175</v>
      </c>
      <c r="K49" s="115" t="s">
        <v>1176</v>
      </c>
    </row>
    <row r="50" spans="1:11">
      <c r="A50" s="115" t="s">
        <v>809</v>
      </c>
      <c r="B50" s="115" t="s">
        <v>810</v>
      </c>
      <c r="C50" s="115" t="s">
        <v>1245</v>
      </c>
      <c r="D50" s="115" t="s">
        <v>1709</v>
      </c>
      <c r="E50" s="115" t="s">
        <v>1178</v>
      </c>
      <c r="F50" s="115" t="s">
        <v>1179</v>
      </c>
      <c r="G50" s="115" t="s">
        <v>737</v>
      </c>
      <c r="H50" s="115" t="s">
        <v>133</v>
      </c>
      <c r="I50" s="115">
        <v>2</v>
      </c>
      <c r="J50" s="115" t="s">
        <v>1175</v>
      </c>
      <c r="K50" s="115" t="s">
        <v>1176</v>
      </c>
    </row>
    <row r="51" spans="1:11">
      <c r="A51" s="115" t="s">
        <v>809</v>
      </c>
      <c r="B51" s="115" t="s">
        <v>810</v>
      </c>
      <c r="C51" s="115" t="s">
        <v>1246</v>
      </c>
      <c r="D51" s="115" t="s">
        <v>1710</v>
      </c>
      <c r="E51" s="115" t="s">
        <v>1178</v>
      </c>
      <c r="F51" s="115" t="s">
        <v>1179</v>
      </c>
      <c r="G51" s="115" t="s">
        <v>737</v>
      </c>
      <c r="H51" s="115" t="s">
        <v>133</v>
      </c>
      <c r="I51" s="115">
        <v>14</v>
      </c>
      <c r="J51" s="115" t="s">
        <v>1175</v>
      </c>
      <c r="K51" s="115" t="s">
        <v>1176</v>
      </c>
    </row>
    <row r="52" spans="1:11">
      <c r="A52" s="115" t="s">
        <v>809</v>
      </c>
      <c r="B52" s="115" t="s">
        <v>810</v>
      </c>
      <c r="C52" s="115" t="s">
        <v>1247</v>
      </c>
      <c r="D52" s="115" t="s">
        <v>1711</v>
      </c>
      <c r="E52" s="115" t="s">
        <v>1178</v>
      </c>
      <c r="F52" s="115" t="s">
        <v>1179</v>
      </c>
      <c r="G52" s="115" t="s">
        <v>737</v>
      </c>
      <c r="H52" s="115" t="s">
        <v>133</v>
      </c>
      <c r="I52" s="115">
        <v>5</v>
      </c>
      <c r="J52" s="115" t="s">
        <v>1175</v>
      </c>
      <c r="K52" s="115" t="s">
        <v>1176</v>
      </c>
    </row>
    <row r="53" spans="1:11">
      <c r="A53" s="115" t="s">
        <v>809</v>
      </c>
      <c r="B53" s="115" t="s">
        <v>810</v>
      </c>
      <c r="C53" s="115" t="s">
        <v>1238</v>
      </c>
      <c r="D53" s="115" t="s">
        <v>1239</v>
      </c>
      <c r="E53" s="115" t="s">
        <v>1236</v>
      </c>
      <c r="F53" s="115" t="s">
        <v>1237</v>
      </c>
      <c r="G53" s="115" t="s">
        <v>737</v>
      </c>
      <c r="H53" s="115" t="s">
        <v>133</v>
      </c>
      <c r="I53" s="115">
        <v>2</v>
      </c>
      <c r="J53" s="115" t="s">
        <v>1175</v>
      </c>
      <c r="K53" s="115" t="s">
        <v>1176</v>
      </c>
    </row>
    <row r="54" spans="1:11">
      <c r="A54" s="115" t="s">
        <v>809</v>
      </c>
      <c r="B54" s="115" t="s">
        <v>810</v>
      </c>
      <c r="C54" s="115" t="s">
        <v>1248</v>
      </c>
      <c r="D54" s="115" t="s">
        <v>1712</v>
      </c>
      <c r="E54" s="115" t="s">
        <v>754</v>
      </c>
      <c r="F54" s="115" t="s">
        <v>755</v>
      </c>
      <c r="G54" s="115" t="s">
        <v>737</v>
      </c>
      <c r="H54" s="115" t="s">
        <v>133</v>
      </c>
      <c r="I54" s="115">
        <v>5</v>
      </c>
      <c r="J54" s="115" t="s">
        <v>1175</v>
      </c>
      <c r="K54" s="115" t="s">
        <v>1176</v>
      </c>
    </row>
    <row r="55" spans="1:11">
      <c r="A55" s="115" t="s">
        <v>809</v>
      </c>
      <c r="B55" s="115" t="s">
        <v>810</v>
      </c>
      <c r="C55" s="115" t="s">
        <v>1246</v>
      </c>
      <c r="D55" s="115" t="s">
        <v>1710</v>
      </c>
      <c r="E55" s="115" t="s">
        <v>754</v>
      </c>
      <c r="F55" s="115" t="s">
        <v>755</v>
      </c>
      <c r="G55" s="115" t="s">
        <v>737</v>
      </c>
      <c r="H55" s="115" t="s">
        <v>133</v>
      </c>
      <c r="I55" s="115">
        <v>2</v>
      </c>
      <c r="J55" s="115" t="s">
        <v>1175</v>
      </c>
      <c r="K55" s="115" t="s">
        <v>1176</v>
      </c>
    </row>
    <row r="56" spans="1:11">
      <c r="A56" s="115" t="s">
        <v>809</v>
      </c>
      <c r="B56" s="115" t="s">
        <v>810</v>
      </c>
      <c r="C56" s="115" t="s">
        <v>1249</v>
      </c>
      <c r="D56" s="115" t="s">
        <v>1713</v>
      </c>
      <c r="E56" s="115" t="s">
        <v>754</v>
      </c>
      <c r="F56" s="115" t="s">
        <v>755</v>
      </c>
      <c r="G56" s="115" t="s">
        <v>737</v>
      </c>
      <c r="H56" s="115" t="s">
        <v>133</v>
      </c>
      <c r="I56" s="115">
        <v>5</v>
      </c>
      <c r="J56" s="115" t="s">
        <v>1175</v>
      </c>
      <c r="K56" s="115" t="s">
        <v>1176</v>
      </c>
    </row>
    <row r="57" spans="1:11">
      <c r="A57" s="115" t="s">
        <v>809</v>
      </c>
      <c r="B57" s="115" t="s">
        <v>810</v>
      </c>
      <c r="C57" s="115" t="s">
        <v>1251</v>
      </c>
      <c r="D57" s="115" t="s">
        <v>1714</v>
      </c>
      <c r="E57" s="115" t="s">
        <v>754</v>
      </c>
      <c r="F57" s="115" t="s">
        <v>755</v>
      </c>
      <c r="G57" s="115" t="s">
        <v>737</v>
      </c>
      <c r="H57" s="115" t="s">
        <v>133</v>
      </c>
      <c r="I57" s="115">
        <v>3</v>
      </c>
      <c r="J57" s="115" t="s">
        <v>1175</v>
      </c>
      <c r="K57" s="115" t="s">
        <v>1176</v>
      </c>
    </row>
    <row r="58" spans="1:11">
      <c r="A58" s="115" t="s">
        <v>809</v>
      </c>
      <c r="B58" s="115" t="s">
        <v>810</v>
      </c>
      <c r="C58" s="115" t="s">
        <v>1252</v>
      </c>
      <c r="D58" s="115" t="s">
        <v>1715</v>
      </c>
      <c r="E58" s="115" t="s">
        <v>754</v>
      </c>
      <c r="F58" s="115" t="s">
        <v>755</v>
      </c>
      <c r="G58" s="115" t="s">
        <v>737</v>
      </c>
      <c r="H58" s="115" t="s">
        <v>133</v>
      </c>
      <c r="I58" s="115">
        <v>7</v>
      </c>
      <c r="J58" s="115" t="s">
        <v>1175</v>
      </c>
      <c r="K58" s="115" t="s">
        <v>1176</v>
      </c>
    </row>
    <row r="59" spans="1:11">
      <c r="A59" s="115" t="s">
        <v>809</v>
      </c>
      <c r="B59" s="115" t="s">
        <v>810</v>
      </c>
      <c r="C59" s="115" t="s">
        <v>1253</v>
      </c>
      <c r="D59" s="115" t="s">
        <v>1716</v>
      </c>
      <c r="E59" s="115" t="s">
        <v>754</v>
      </c>
      <c r="F59" s="115" t="s">
        <v>755</v>
      </c>
      <c r="G59" s="115" t="s">
        <v>737</v>
      </c>
      <c r="H59" s="115" t="s">
        <v>133</v>
      </c>
      <c r="I59" s="115">
        <v>3</v>
      </c>
      <c r="J59" s="115" t="s">
        <v>1175</v>
      </c>
      <c r="K59" s="115" t="s">
        <v>1176</v>
      </c>
    </row>
    <row r="60" spans="1:11">
      <c r="A60" s="115" t="s">
        <v>809</v>
      </c>
      <c r="B60" s="115" t="s">
        <v>810</v>
      </c>
      <c r="C60" s="115" t="s">
        <v>1250</v>
      </c>
      <c r="D60" s="115" t="s">
        <v>1717</v>
      </c>
      <c r="E60" s="115" t="s">
        <v>754</v>
      </c>
      <c r="F60" s="115" t="s">
        <v>755</v>
      </c>
      <c r="G60" s="115" t="s">
        <v>737</v>
      </c>
      <c r="H60" s="115" t="s">
        <v>133</v>
      </c>
      <c r="I60" s="115">
        <v>1</v>
      </c>
      <c r="J60" s="115" t="s">
        <v>1175</v>
      </c>
      <c r="K60" s="115" t="s">
        <v>1176</v>
      </c>
    </row>
    <row r="61" spans="1:11">
      <c r="A61" s="115" t="s">
        <v>809</v>
      </c>
      <c r="B61" s="115" t="s">
        <v>810</v>
      </c>
      <c r="C61" s="115" t="s">
        <v>1242</v>
      </c>
      <c r="D61" s="115" t="s">
        <v>1704</v>
      </c>
      <c r="E61" s="115" t="s">
        <v>1254</v>
      </c>
      <c r="F61" s="115" t="s">
        <v>1255</v>
      </c>
      <c r="G61" s="115" t="s">
        <v>737</v>
      </c>
      <c r="H61" s="115" t="s">
        <v>133</v>
      </c>
      <c r="I61" s="115">
        <v>7</v>
      </c>
      <c r="J61" s="115" t="s">
        <v>1175</v>
      </c>
      <c r="K61" s="115" t="s">
        <v>1176</v>
      </c>
    </row>
    <row r="62" spans="1:11">
      <c r="A62" s="115" t="s">
        <v>809</v>
      </c>
      <c r="B62" s="115" t="s">
        <v>810</v>
      </c>
      <c r="C62" s="115" t="s">
        <v>1256</v>
      </c>
      <c r="D62" s="115" t="s">
        <v>1718</v>
      </c>
      <c r="E62" s="115" t="s">
        <v>1204</v>
      </c>
      <c r="F62" s="115" t="s">
        <v>1205</v>
      </c>
      <c r="G62" s="115" t="s">
        <v>737</v>
      </c>
      <c r="H62" s="115" t="s">
        <v>133</v>
      </c>
      <c r="I62" s="115">
        <v>1</v>
      </c>
      <c r="J62" s="115" t="s">
        <v>1175</v>
      </c>
      <c r="K62" s="115" t="s">
        <v>1176</v>
      </c>
    </row>
    <row r="63" spans="1:11">
      <c r="A63" s="115" t="s">
        <v>809</v>
      </c>
      <c r="B63" s="115" t="s">
        <v>810</v>
      </c>
      <c r="C63" s="115" t="s">
        <v>1257</v>
      </c>
      <c r="D63" s="115" t="s">
        <v>1719</v>
      </c>
      <c r="E63" s="115" t="s">
        <v>1258</v>
      </c>
      <c r="F63" s="115" t="s">
        <v>1259</v>
      </c>
      <c r="G63" s="115" t="s">
        <v>737</v>
      </c>
      <c r="H63" s="115" t="s">
        <v>133</v>
      </c>
      <c r="I63" s="115">
        <v>3</v>
      </c>
      <c r="J63" s="115" t="s">
        <v>1175</v>
      </c>
      <c r="K63" s="115" t="s">
        <v>1176</v>
      </c>
    </row>
    <row r="64" spans="1:11">
      <c r="A64" s="115" t="s">
        <v>809</v>
      </c>
      <c r="B64" s="115" t="s">
        <v>810</v>
      </c>
      <c r="C64" s="115" t="s">
        <v>1242</v>
      </c>
      <c r="D64" s="115" t="s">
        <v>1704</v>
      </c>
      <c r="E64" s="115" t="s">
        <v>1258</v>
      </c>
      <c r="F64" s="115" t="s">
        <v>1259</v>
      </c>
      <c r="G64" s="115" t="s">
        <v>737</v>
      </c>
      <c r="H64" s="115" t="s">
        <v>133</v>
      </c>
      <c r="I64" s="115">
        <v>14</v>
      </c>
      <c r="J64" s="115" t="s">
        <v>1175</v>
      </c>
      <c r="K64" s="115" t="s">
        <v>1176</v>
      </c>
    </row>
    <row r="65" spans="1:11">
      <c r="A65" s="115" t="s">
        <v>809</v>
      </c>
      <c r="B65" s="115" t="s">
        <v>810</v>
      </c>
      <c r="C65" s="115" t="s">
        <v>1264</v>
      </c>
      <c r="D65" s="115" t="s">
        <v>1720</v>
      </c>
      <c r="E65" s="115" t="s">
        <v>820</v>
      </c>
      <c r="F65" s="115" t="s">
        <v>821</v>
      </c>
      <c r="G65" s="115" t="s">
        <v>689</v>
      </c>
      <c r="H65" s="115" t="s">
        <v>690</v>
      </c>
      <c r="I65" s="115">
        <v>7</v>
      </c>
      <c r="J65" s="115" t="s">
        <v>1175</v>
      </c>
      <c r="K65" s="115" t="s">
        <v>1176</v>
      </c>
    </row>
    <row r="66" spans="1:11">
      <c r="A66" s="115" t="s">
        <v>809</v>
      </c>
      <c r="B66" s="115" t="s">
        <v>810</v>
      </c>
      <c r="C66" s="115" t="s">
        <v>1265</v>
      </c>
      <c r="D66" s="115" t="s">
        <v>1721</v>
      </c>
      <c r="E66" s="115" t="s">
        <v>820</v>
      </c>
      <c r="F66" s="115" t="s">
        <v>821</v>
      </c>
      <c r="G66" s="115" t="s">
        <v>689</v>
      </c>
      <c r="H66" s="115" t="s">
        <v>690</v>
      </c>
      <c r="I66" s="115">
        <v>4</v>
      </c>
      <c r="J66" s="115" t="s">
        <v>1175</v>
      </c>
      <c r="K66" s="115" t="s">
        <v>1176</v>
      </c>
    </row>
    <row r="67" spans="1:11">
      <c r="A67" s="115" t="s">
        <v>809</v>
      </c>
      <c r="B67" s="115" t="s">
        <v>810</v>
      </c>
      <c r="C67" s="115" t="s">
        <v>819</v>
      </c>
      <c r="D67" s="115" t="s">
        <v>1722</v>
      </c>
      <c r="E67" s="115" t="s">
        <v>820</v>
      </c>
      <c r="F67" s="115" t="s">
        <v>821</v>
      </c>
      <c r="G67" s="115" t="s">
        <v>689</v>
      </c>
      <c r="H67" s="115" t="s">
        <v>690</v>
      </c>
      <c r="I67" s="115">
        <v>4</v>
      </c>
      <c r="J67" s="115" t="s">
        <v>1175</v>
      </c>
      <c r="K67" s="115" t="s">
        <v>1176</v>
      </c>
    </row>
    <row r="68" spans="1:11">
      <c r="A68" s="115" t="s">
        <v>809</v>
      </c>
      <c r="B68" s="115" t="s">
        <v>810</v>
      </c>
      <c r="C68" s="115" t="s">
        <v>1266</v>
      </c>
      <c r="D68" s="115" t="s">
        <v>1723</v>
      </c>
      <c r="E68" s="115" t="s">
        <v>820</v>
      </c>
      <c r="F68" s="115" t="s">
        <v>821</v>
      </c>
      <c r="G68" s="115" t="s">
        <v>689</v>
      </c>
      <c r="H68" s="115" t="s">
        <v>690</v>
      </c>
      <c r="I68" s="115">
        <v>3</v>
      </c>
      <c r="J68" s="115" t="s">
        <v>1175</v>
      </c>
      <c r="K68" s="115" t="s">
        <v>1176</v>
      </c>
    </row>
    <row r="69" spans="1:11">
      <c r="A69" s="115" t="s">
        <v>809</v>
      </c>
      <c r="B69" s="115" t="s">
        <v>810</v>
      </c>
      <c r="C69" s="115" t="s">
        <v>1267</v>
      </c>
      <c r="D69" s="115" t="s">
        <v>1724</v>
      </c>
      <c r="E69" s="115" t="s">
        <v>820</v>
      </c>
      <c r="F69" s="115" t="s">
        <v>821</v>
      </c>
      <c r="G69" s="115" t="s">
        <v>689</v>
      </c>
      <c r="H69" s="115" t="s">
        <v>690</v>
      </c>
      <c r="I69" s="115">
        <v>7</v>
      </c>
      <c r="J69" s="115" t="s">
        <v>1175</v>
      </c>
      <c r="K69" s="115" t="s">
        <v>1176</v>
      </c>
    </row>
    <row r="70" spans="1:11">
      <c r="A70" s="115" t="s">
        <v>809</v>
      </c>
      <c r="B70" s="115" t="s">
        <v>810</v>
      </c>
      <c r="C70" s="115" t="s">
        <v>823</v>
      </c>
      <c r="D70" s="115" t="s">
        <v>1725</v>
      </c>
      <c r="E70" s="115" t="s">
        <v>820</v>
      </c>
      <c r="F70" s="115" t="s">
        <v>821</v>
      </c>
      <c r="G70" s="115" t="s">
        <v>689</v>
      </c>
      <c r="H70" s="115" t="s">
        <v>690</v>
      </c>
      <c r="I70" s="115">
        <v>7</v>
      </c>
      <c r="J70" s="115" t="s">
        <v>1175</v>
      </c>
      <c r="K70" s="115" t="s">
        <v>1176</v>
      </c>
    </row>
    <row r="71" spans="1:11">
      <c r="A71" s="115" t="s">
        <v>809</v>
      </c>
      <c r="B71" s="115" t="s">
        <v>810</v>
      </c>
      <c r="C71" s="115" t="s">
        <v>1268</v>
      </c>
      <c r="D71" s="115" t="s">
        <v>1726</v>
      </c>
      <c r="E71" s="115" t="s">
        <v>820</v>
      </c>
      <c r="F71" s="115" t="s">
        <v>821</v>
      </c>
      <c r="G71" s="115" t="s">
        <v>689</v>
      </c>
      <c r="H71" s="115" t="s">
        <v>690</v>
      </c>
      <c r="I71" s="115">
        <v>7</v>
      </c>
      <c r="J71" s="115" t="s">
        <v>1175</v>
      </c>
      <c r="K71" s="115" t="s">
        <v>1176</v>
      </c>
    </row>
    <row r="72" spans="1:11">
      <c r="A72" s="115" t="s">
        <v>809</v>
      </c>
      <c r="B72" s="115" t="s">
        <v>810</v>
      </c>
      <c r="C72" s="115" t="s">
        <v>1269</v>
      </c>
      <c r="D72" s="115" t="s">
        <v>1727</v>
      </c>
      <c r="E72" s="115" t="s">
        <v>820</v>
      </c>
      <c r="F72" s="115" t="s">
        <v>821</v>
      </c>
      <c r="G72" s="115" t="s">
        <v>689</v>
      </c>
      <c r="H72" s="115" t="s">
        <v>690</v>
      </c>
      <c r="I72" s="115">
        <v>4</v>
      </c>
      <c r="J72" s="115" t="s">
        <v>1175</v>
      </c>
      <c r="K72" s="115" t="s">
        <v>1176</v>
      </c>
    </row>
    <row r="73" spans="1:11">
      <c r="A73" s="115" t="s">
        <v>809</v>
      </c>
      <c r="B73" s="115" t="s">
        <v>810</v>
      </c>
      <c r="C73" s="115" t="s">
        <v>829</v>
      </c>
      <c r="D73" s="115" t="s">
        <v>1728</v>
      </c>
      <c r="E73" s="115" t="s">
        <v>1270</v>
      </c>
      <c r="F73" s="115" t="s">
        <v>1271</v>
      </c>
      <c r="G73" s="115" t="s">
        <v>689</v>
      </c>
      <c r="H73" s="115" t="s">
        <v>690</v>
      </c>
      <c r="I73" s="115">
        <v>4</v>
      </c>
      <c r="J73" s="115" t="s">
        <v>1175</v>
      </c>
      <c r="K73" s="115" t="s">
        <v>1176</v>
      </c>
    </row>
    <row r="74" spans="1:11">
      <c r="A74" s="115" t="s">
        <v>809</v>
      </c>
      <c r="B74" s="115" t="s">
        <v>810</v>
      </c>
      <c r="C74" s="115" t="s">
        <v>1264</v>
      </c>
      <c r="D74" s="115" t="s">
        <v>1720</v>
      </c>
      <c r="E74" s="115" t="s">
        <v>831</v>
      </c>
      <c r="F74" s="115" t="s">
        <v>832</v>
      </c>
      <c r="G74" s="115" t="s">
        <v>689</v>
      </c>
      <c r="H74" s="115" t="s">
        <v>690</v>
      </c>
      <c r="I74" s="115">
        <v>7</v>
      </c>
      <c r="J74" s="115" t="s">
        <v>1175</v>
      </c>
      <c r="K74" s="115" t="s">
        <v>1176</v>
      </c>
    </row>
    <row r="75" spans="1:11">
      <c r="A75" s="115" t="s">
        <v>1297</v>
      </c>
      <c r="B75" s="115" t="s">
        <v>1298</v>
      </c>
      <c r="C75" s="115" t="s">
        <v>1319</v>
      </c>
      <c r="D75" s="115" t="s">
        <v>1320</v>
      </c>
      <c r="E75" s="115" t="s">
        <v>1321</v>
      </c>
      <c r="F75" s="115" t="s">
        <v>1322</v>
      </c>
      <c r="G75" s="115" t="s">
        <v>689</v>
      </c>
      <c r="H75" s="115" t="s">
        <v>690</v>
      </c>
      <c r="I75" s="115">
        <v>1</v>
      </c>
      <c r="J75" s="115" t="s">
        <v>1175</v>
      </c>
      <c r="K75" s="115" t="s">
        <v>1176</v>
      </c>
    </row>
    <row r="76" spans="1:11">
      <c r="A76" s="115" t="s">
        <v>809</v>
      </c>
      <c r="B76" s="115" t="s">
        <v>810</v>
      </c>
      <c r="C76" s="115" t="s">
        <v>1265</v>
      </c>
      <c r="D76" s="115" t="s">
        <v>1721</v>
      </c>
      <c r="E76" s="115" t="s">
        <v>831</v>
      </c>
      <c r="F76" s="115" t="s">
        <v>832</v>
      </c>
      <c r="G76" s="115" t="s">
        <v>689</v>
      </c>
      <c r="H76" s="115" t="s">
        <v>690</v>
      </c>
      <c r="I76" s="115">
        <v>2</v>
      </c>
      <c r="J76" s="115" t="s">
        <v>1175</v>
      </c>
      <c r="K76" s="115" t="s">
        <v>1176</v>
      </c>
    </row>
    <row r="77" spans="1:11">
      <c r="A77" s="115" t="s">
        <v>809</v>
      </c>
      <c r="B77" s="115" t="s">
        <v>810</v>
      </c>
      <c r="C77" s="115" t="s">
        <v>819</v>
      </c>
      <c r="D77" s="115" t="s">
        <v>1722</v>
      </c>
      <c r="E77" s="115" t="s">
        <v>831</v>
      </c>
      <c r="F77" s="115" t="s">
        <v>832</v>
      </c>
      <c r="G77" s="115" t="s">
        <v>689</v>
      </c>
      <c r="H77" s="115" t="s">
        <v>690</v>
      </c>
      <c r="I77" s="115">
        <v>4</v>
      </c>
      <c r="J77" s="115" t="s">
        <v>1175</v>
      </c>
      <c r="K77" s="115" t="s">
        <v>1176</v>
      </c>
    </row>
    <row r="78" spans="1:11">
      <c r="A78" s="115" t="s">
        <v>809</v>
      </c>
      <c r="B78" s="115" t="s">
        <v>810</v>
      </c>
      <c r="C78" s="115" t="s">
        <v>1272</v>
      </c>
      <c r="D78" s="115" t="s">
        <v>1729</v>
      </c>
      <c r="E78" s="115" t="s">
        <v>831</v>
      </c>
      <c r="F78" s="115" t="s">
        <v>832</v>
      </c>
      <c r="G78" s="115" t="s">
        <v>689</v>
      </c>
      <c r="H78" s="115" t="s">
        <v>690</v>
      </c>
      <c r="I78" s="115">
        <v>3</v>
      </c>
      <c r="J78" s="115" t="s">
        <v>1175</v>
      </c>
      <c r="K78" s="115" t="s">
        <v>1176</v>
      </c>
    </row>
    <row r="79" spans="1:11">
      <c r="A79" s="115" t="s">
        <v>809</v>
      </c>
      <c r="B79" s="115" t="s">
        <v>810</v>
      </c>
      <c r="C79" s="115" t="s">
        <v>1273</v>
      </c>
      <c r="D79" s="115" t="s">
        <v>1730</v>
      </c>
      <c r="E79" s="115" t="s">
        <v>831</v>
      </c>
      <c r="F79" s="115" t="s">
        <v>832</v>
      </c>
      <c r="G79" s="115" t="s">
        <v>689</v>
      </c>
      <c r="H79" s="115" t="s">
        <v>690</v>
      </c>
      <c r="I79" s="115">
        <v>2</v>
      </c>
      <c r="J79" s="115" t="s">
        <v>1175</v>
      </c>
      <c r="K79" s="115" t="s">
        <v>1176</v>
      </c>
    </row>
    <row r="80" spans="1:11">
      <c r="A80" s="115" t="s">
        <v>809</v>
      </c>
      <c r="B80" s="115" t="s">
        <v>810</v>
      </c>
      <c r="C80" s="115" t="s">
        <v>1267</v>
      </c>
      <c r="D80" s="115" t="s">
        <v>1724</v>
      </c>
      <c r="E80" s="115" t="s">
        <v>831</v>
      </c>
      <c r="F80" s="115" t="s">
        <v>832</v>
      </c>
      <c r="G80" s="115" t="s">
        <v>689</v>
      </c>
      <c r="H80" s="115" t="s">
        <v>690</v>
      </c>
      <c r="I80" s="115">
        <v>3</v>
      </c>
      <c r="J80" s="115" t="s">
        <v>1175</v>
      </c>
      <c r="K80" s="115" t="s">
        <v>1176</v>
      </c>
    </row>
    <row r="81" spans="1:11">
      <c r="A81" s="115" t="s">
        <v>809</v>
      </c>
      <c r="B81" s="115" t="s">
        <v>810</v>
      </c>
      <c r="C81" s="115" t="s">
        <v>823</v>
      </c>
      <c r="D81" s="115" t="s">
        <v>1725</v>
      </c>
      <c r="E81" s="115" t="s">
        <v>831</v>
      </c>
      <c r="F81" s="115" t="s">
        <v>832</v>
      </c>
      <c r="G81" s="115" t="s">
        <v>689</v>
      </c>
      <c r="H81" s="115" t="s">
        <v>690</v>
      </c>
      <c r="I81" s="115">
        <v>7</v>
      </c>
      <c r="J81" s="115" t="s">
        <v>1175</v>
      </c>
      <c r="K81" s="115" t="s">
        <v>1176</v>
      </c>
    </row>
    <row r="82" spans="1:11">
      <c r="A82" s="115" t="s">
        <v>809</v>
      </c>
      <c r="B82" s="115" t="s">
        <v>810</v>
      </c>
      <c r="C82" s="115" t="s">
        <v>829</v>
      </c>
      <c r="D82" s="115" t="s">
        <v>1728</v>
      </c>
      <c r="E82" s="115" t="s">
        <v>831</v>
      </c>
      <c r="F82" s="115" t="s">
        <v>832</v>
      </c>
      <c r="G82" s="115" t="s">
        <v>689</v>
      </c>
      <c r="H82" s="115" t="s">
        <v>690</v>
      </c>
      <c r="I82" s="115">
        <v>3</v>
      </c>
      <c r="J82" s="115" t="s">
        <v>1175</v>
      </c>
      <c r="K82" s="115" t="s">
        <v>1176</v>
      </c>
    </row>
    <row r="83" spans="1:11">
      <c r="A83" s="115" t="s">
        <v>809</v>
      </c>
      <c r="B83" s="115" t="s">
        <v>810</v>
      </c>
      <c r="C83" s="115" t="s">
        <v>825</v>
      </c>
      <c r="D83" s="115" t="s">
        <v>1731</v>
      </c>
      <c r="E83" s="115" t="s">
        <v>831</v>
      </c>
      <c r="F83" s="115" t="s">
        <v>832</v>
      </c>
      <c r="G83" s="115" t="s">
        <v>689</v>
      </c>
      <c r="H83" s="115" t="s">
        <v>690</v>
      </c>
      <c r="I83" s="115">
        <v>2</v>
      </c>
      <c r="J83" s="115" t="s">
        <v>1175</v>
      </c>
      <c r="K83" s="115" t="s">
        <v>1176</v>
      </c>
    </row>
    <row r="84" spans="1:11">
      <c r="A84" s="115" t="s">
        <v>809</v>
      </c>
      <c r="B84" s="115" t="s">
        <v>810</v>
      </c>
      <c r="C84" s="115" t="s">
        <v>1269</v>
      </c>
      <c r="D84" s="115" t="s">
        <v>1727</v>
      </c>
      <c r="E84" s="115" t="s">
        <v>831</v>
      </c>
      <c r="F84" s="115" t="s">
        <v>832</v>
      </c>
      <c r="G84" s="115" t="s">
        <v>689</v>
      </c>
      <c r="H84" s="115" t="s">
        <v>690</v>
      </c>
      <c r="I84" s="115">
        <v>4</v>
      </c>
      <c r="J84" s="115" t="s">
        <v>1175</v>
      </c>
      <c r="K84" s="115" t="s">
        <v>1176</v>
      </c>
    </row>
    <row r="85" spans="1:11">
      <c r="A85" s="115" t="s">
        <v>809</v>
      </c>
      <c r="B85" s="115" t="s">
        <v>810</v>
      </c>
      <c r="C85" s="115" t="s">
        <v>1274</v>
      </c>
      <c r="D85" s="115" t="s">
        <v>1732</v>
      </c>
      <c r="E85" s="115" t="s">
        <v>831</v>
      </c>
      <c r="F85" s="115" t="s">
        <v>832</v>
      </c>
      <c r="G85" s="115" t="s">
        <v>689</v>
      </c>
      <c r="H85" s="115" t="s">
        <v>690</v>
      </c>
      <c r="I85" s="115">
        <v>6</v>
      </c>
      <c r="J85" s="115" t="s">
        <v>1175</v>
      </c>
      <c r="K85" s="115" t="s">
        <v>1176</v>
      </c>
    </row>
    <row r="86" spans="1:11">
      <c r="A86" s="115" t="s">
        <v>1297</v>
      </c>
      <c r="B86" s="115" t="s">
        <v>1298</v>
      </c>
      <c r="C86" s="115" t="s">
        <v>1319</v>
      </c>
      <c r="D86" s="115" t="s">
        <v>1320</v>
      </c>
      <c r="E86" s="115" t="s">
        <v>1329</v>
      </c>
      <c r="F86" s="115" t="s">
        <v>1330</v>
      </c>
      <c r="G86" s="115" t="s">
        <v>689</v>
      </c>
      <c r="H86" s="115" t="s">
        <v>690</v>
      </c>
      <c r="I86" s="115">
        <v>2</v>
      </c>
      <c r="J86" s="115" t="s">
        <v>1175</v>
      </c>
      <c r="K86" s="115" t="s">
        <v>1176</v>
      </c>
    </row>
    <row r="87" spans="1:11">
      <c r="A87" s="115" t="s">
        <v>1297</v>
      </c>
      <c r="B87" s="115" t="s">
        <v>1298</v>
      </c>
      <c r="C87" s="115" t="s">
        <v>1337</v>
      </c>
      <c r="D87" s="115" t="s">
        <v>1338</v>
      </c>
      <c r="E87" s="115" t="s">
        <v>1339</v>
      </c>
      <c r="F87" s="115" t="s">
        <v>1340</v>
      </c>
      <c r="G87" s="115" t="s">
        <v>689</v>
      </c>
      <c r="H87" s="115" t="s">
        <v>690</v>
      </c>
      <c r="I87" s="115">
        <v>3</v>
      </c>
      <c r="J87" s="115" t="s">
        <v>1175</v>
      </c>
      <c r="K87" s="115" t="s">
        <v>1176</v>
      </c>
    </row>
    <row r="88" spans="1:11">
      <c r="A88" s="115" t="s">
        <v>1297</v>
      </c>
      <c r="B88" s="115" t="s">
        <v>1298</v>
      </c>
      <c r="C88" s="115" t="s">
        <v>1349</v>
      </c>
      <c r="D88" s="115" t="s">
        <v>1350</v>
      </c>
      <c r="E88" s="115" t="s">
        <v>1339</v>
      </c>
      <c r="F88" s="115" t="s">
        <v>1340</v>
      </c>
      <c r="G88" s="115" t="s">
        <v>689</v>
      </c>
      <c r="H88" s="115" t="s">
        <v>690</v>
      </c>
      <c r="I88" s="115">
        <v>1</v>
      </c>
      <c r="J88" s="115" t="s">
        <v>1175</v>
      </c>
      <c r="K88" s="115" t="s">
        <v>1176</v>
      </c>
    </row>
    <row r="89" spans="1:11">
      <c r="A89" s="115" t="s">
        <v>836</v>
      </c>
      <c r="B89" s="115" t="s">
        <v>837</v>
      </c>
      <c r="C89" s="115" t="s">
        <v>838</v>
      </c>
      <c r="D89" s="115" t="s">
        <v>839</v>
      </c>
      <c r="E89" s="115" t="s">
        <v>1190</v>
      </c>
      <c r="F89" s="115" t="s">
        <v>1191</v>
      </c>
      <c r="G89" s="115" t="s">
        <v>737</v>
      </c>
      <c r="H89" s="115" t="s">
        <v>133</v>
      </c>
      <c r="I89" s="115">
        <v>1</v>
      </c>
      <c r="J89" s="115" t="s">
        <v>1175</v>
      </c>
      <c r="K89" s="115" t="s">
        <v>1176</v>
      </c>
    </row>
    <row r="90" spans="1:11">
      <c r="A90" s="115" t="s">
        <v>836</v>
      </c>
      <c r="B90" s="115" t="s">
        <v>837</v>
      </c>
      <c r="C90" s="115" t="s">
        <v>1275</v>
      </c>
      <c r="D90" s="115" t="s">
        <v>1733</v>
      </c>
      <c r="E90" s="115" t="s">
        <v>754</v>
      </c>
      <c r="F90" s="115" t="s">
        <v>755</v>
      </c>
      <c r="G90" s="115" t="s">
        <v>737</v>
      </c>
      <c r="H90" s="115" t="s">
        <v>133</v>
      </c>
      <c r="I90" s="115">
        <v>4</v>
      </c>
      <c r="J90" s="115" t="s">
        <v>1175</v>
      </c>
      <c r="K90" s="115" t="s">
        <v>1176</v>
      </c>
    </row>
    <row r="91" spans="1:11">
      <c r="A91" s="115" t="s">
        <v>836</v>
      </c>
      <c r="B91" s="115" t="s">
        <v>837</v>
      </c>
      <c r="C91" s="115" t="s">
        <v>844</v>
      </c>
      <c r="D91" s="115" t="s">
        <v>845</v>
      </c>
      <c r="E91" s="115" t="s">
        <v>754</v>
      </c>
      <c r="F91" s="115" t="s">
        <v>755</v>
      </c>
      <c r="G91" s="115" t="s">
        <v>737</v>
      </c>
      <c r="H91" s="115" t="s">
        <v>133</v>
      </c>
      <c r="I91" s="115">
        <v>3</v>
      </c>
      <c r="J91" s="115" t="s">
        <v>1175</v>
      </c>
      <c r="K91" s="115" t="s">
        <v>1176</v>
      </c>
    </row>
    <row r="92" spans="1:11">
      <c r="A92" s="115" t="s">
        <v>836</v>
      </c>
      <c r="B92" s="115" t="s">
        <v>837</v>
      </c>
      <c r="C92" s="115" t="s">
        <v>1276</v>
      </c>
      <c r="D92" s="115" t="s">
        <v>1277</v>
      </c>
      <c r="E92" s="115" t="s">
        <v>1204</v>
      </c>
      <c r="F92" s="115" t="s">
        <v>1205</v>
      </c>
      <c r="G92" s="115" t="s">
        <v>737</v>
      </c>
      <c r="H92" s="115" t="s">
        <v>133</v>
      </c>
      <c r="I92" s="115">
        <v>2</v>
      </c>
      <c r="J92" s="115" t="s">
        <v>1175</v>
      </c>
      <c r="K92" s="115" t="s">
        <v>1176</v>
      </c>
    </row>
    <row r="93" spans="1:11">
      <c r="A93" s="115" t="s">
        <v>1278</v>
      </c>
      <c r="B93" s="115" t="s">
        <v>40</v>
      </c>
      <c r="C93" s="115" t="s">
        <v>1279</v>
      </c>
      <c r="D93" s="115" t="s">
        <v>1280</v>
      </c>
      <c r="E93" s="115" t="s">
        <v>1190</v>
      </c>
      <c r="F93" s="115" t="s">
        <v>1191</v>
      </c>
      <c r="G93" s="115" t="s">
        <v>737</v>
      </c>
      <c r="H93" s="115" t="s">
        <v>133</v>
      </c>
      <c r="I93" s="115">
        <v>4</v>
      </c>
      <c r="J93" s="115" t="s">
        <v>1175</v>
      </c>
      <c r="K93" s="115" t="s">
        <v>1176</v>
      </c>
    </row>
    <row r="94" spans="1:11">
      <c r="A94" s="115" t="s">
        <v>1278</v>
      </c>
      <c r="B94" s="115" t="s">
        <v>40</v>
      </c>
      <c r="C94" s="115" t="s">
        <v>1281</v>
      </c>
      <c r="D94" s="115" t="s">
        <v>1282</v>
      </c>
      <c r="E94" s="115" t="s">
        <v>1190</v>
      </c>
      <c r="F94" s="115" t="s">
        <v>1191</v>
      </c>
      <c r="G94" s="115" t="s">
        <v>737</v>
      </c>
      <c r="H94" s="115" t="s">
        <v>133</v>
      </c>
      <c r="I94" s="115">
        <v>6</v>
      </c>
      <c r="J94" s="115" t="s">
        <v>1175</v>
      </c>
      <c r="K94" s="115" t="s">
        <v>1176</v>
      </c>
    </row>
    <row r="95" spans="1:11">
      <c r="A95" s="115" t="s">
        <v>1278</v>
      </c>
      <c r="B95" s="115" t="s">
        <v>40</v>
      </c>
      <c r="C95" s="115" t="s">
        <v>1283</v>
      </c>
      <c r="D95" s="115" t="s">
        <v>1734</v>
      </c>
      <c r="E95" s="115" t="s">
        <v>1178</v>
      </c>
      <c r="F95" s="115" t="s">
        <v>1179</v>
      </c>
      <c r="G95" s="115" t="s">
        <v>737</v>
      </c>
      <c r="H95" s="115" t="s">
        <v>133</v>
      </c>
      <c r="I95" s="115">
        <v>1</v>
      </c>
      <c r="J95" s="115" t="s">
        <v>1175</v>
      </c>
      <c r="K95" s="115" t="s">
        <v>1176</v>
      </c>
    </row>
    <row r="96" spans="1:11">
      <c r="A96" s="115" t="s">
        <v>1278</v>
      </c>
      <c r="B96" s="115" t="s">
        <v>40</v>
      </c>
      <c r="C96" s="115" t="s">
        <v>1284</v>
      </c>
      <c r="D96" s="115" t="s">
        <v>1285</v>
      </c>
      <c r="E96" s="115" t="s">
        <v>1178</v>
      </c>
      <c r="F96" s="115" t="s">
        <v>1179</v>
      </c>
      <c r="G96" s="115" t="s">
        <v>737</v>
      </c>
      <c r="H96" s="115" t="s">
        <v>133</v>
      </c>
      <c r="I96" s="115">
        <v>5</v>
      </c>
      <c r="J96" s="115" t="s">
        <v>1175</v>
      </c>
      <c r="K96" s="115" t="s">
        <v>1176</v>
      </c>
    </row>
    <row r="97" spans="1:11">
      <c r="A97" s="115" t="s">
        <v>1278</v>
      </c>
      <c r="B97" s="115" t="s">
        <v>40</v>
      </c>
      <c r="C97" s="115" t="s">
        <v>1286</v>
      </c>
      <c r="D97" s="115" t="s">
        <v>1287</v>
      </c>
      <c r="E97" s="115" t="s">
        <v>1214</v>
      </c>
      <c r="F97" s="115" t="s">
        <v>1215</v>
      </c>
      <c r="G97" s="115" t="s">
        <v>737</v>
      </c>
      <c r="H97" s="115" t="s">
        <v>133</v>
      </c>
      <c r="I97" s="115">
        <v>5</v>
      </c>
      <c r="J97" s="115" t="s">
        <v>1175</v>
      </c>
      <c r="K97" s="115" t="s">
        <v>1176</v>
      </c>
    </row>
    <row r="98" spans="1:11">
      <c r="A98" s="115" t="s">
        <v>1278</v>
      </c>
      <c r="B98" s="115" t="s">
        <v>40</v>
      </c>
      <c r="C98" s="115" t="s">
        <v>1288</v>
      </c>
      <c r="D98" s="115" t="s">
        <v>1289</v>
      </c>
      <c r="E98" s="115" t="s">
        <v>754</v>
      </c>
      <c r="F98" s="115" t="s">
        <v>755</v>
      </c>
      <c r="G98" s="115" t="s">
        <v>737</v>
      </c>
      <c r="H98" s="115" t="s">
        <v>133</v>
      </c>
      <c r="I98" s="115">
        <v>2</v>
      </c>
      <c r="J98" s="115" t="s">
        <v>1175</v>
      </c>
      <c r="K98" s="115" t="s">
        <v>1176</v>
      </c>
    </row>
    <row r="99" spans="1:11">
      <c r="A99" s="115" t="s">
        <v>1278</v>
      </c>
      <c r="B99" s="115" t="s">
        <v>40</v>
      </c>
      <c r="C99" s="115" t="s">
        <v>1290</v>
      </c>
      <c r="D99" s="115" t="s">
        <v>1291</v>
      </c>
      <c r="E99" s="115" t="s">
        <v>1204</v>
      </c>
      <c r="F99" s="115" t="s">
        <v>1205</v>
      </c>
      <c r="G99" s="115" t="s">
        <v>737</v>
      </c>
      <c r="H99" s="115" t="s">
        <v>133</v>
      </c>
      <c r="I99" s="115">
        <v>2</v>
      </c>
      <c r="J99" s="115" t="s">
        <v>1175</v>
      </c>
      <c r="K99" s="115" t="s">
        <v>1176</v>
      </c>
    </row>
    <row r="100" spans="1:11">
      <c r="A100" s="115" t="s">
        <v>1278</v>
      </c>
      <c r="B100" s="115" t="s">
        <v>40</v>
      </c>
      <c r="C100" s="115" t="s">
        <v>1735</v>
      </c>
      <c r="D100" s="115" t="s">
        <v>1736</v>
      </c>
      <c r="E100" s="115" t="s">
        <v>1737</v>
      </c>
      <c r="F100" s="115" t="s">
        <v>1738</v>
      </c>
      <c r="G100" s="115" t="s">
        <v>737</v>
      </c>
      <c r="H100" s="115" t="s">
        <v>133</v>
      </c>
      <c r="I100" s="115">
        <v>3</v>
      </c>
      <c r="J100" s="115" t="s">
        <v>1175</v>
      </c>
      <c r="K100" s="115" t="s">
        <v>1176</v>
      </c>
    </row>
    <row r="101" spans="1:11">
      <c r="A101" s="115" t="s">
        <v>1369</v>
      </c>
      <c r="B101" s="115" t="s">
        <v>116</v>
      </c>
      <c r="C101" s="115" t="s">
        <v>1378</v>
      </c>
      <c r="D101" s="115" t="s">
        <v>1379</v>
      </c>
      <c r="E101" s="115" t="s">
        <v>1380</v>
      </c>
      <c r="F101" s="115" t="s">
        <v>1381</v>
      </c>
      <c r="G101" s="115" t="s">
        <v>689</v>
      </c>
      <c r="H101" s="115" t="s">
        <v>690</v>
      </c>
      <c r="I101" s="115">
        <v>1</v>
      </c>
      <c r="J101" s="115" t="s">
        <v>1175</v>
      </c>
      <c r="K101" s="115" t="s">
        <v>1176</v>
      </c>
    </row>
    <row r="102" spans="1:11">
      <c r="A102" s="115" t="s">
        <v>1294</v>
      </c>
      <c r="B102" s="115" t="s">
        <v>1295</v>
      </c>
      <c r="C102" s="115" t="s">
        <v>1296</v>
      </c>
      <c r="D102" s="115" t="s">
        <v>1739</v>
      </c>
      <c r="E102" s="115" t="s">
        <v>1178</v>
      </c>
      <c r="F102" s="115" t="s">
        <v>1179</v>
      </c>
      <c r="G102" s="115" t="s">
        <v>737</v>
      </c>
      <c r="H102" s="115" t="s">
        <v>133</v>
      </c>
      <c r="I102" s="115">
        <v>1</v>
      </c>
      <c r="J102" s="115" t="s">
        <v>1175</v>
      </c>
      <c r="K102" s="115" t="s">
        <v>1176</v>
      </c>
    </row>
    <row r="103" spans="1:11">
      <c r="A103" s="115" t="s">
        <v>1450</v>
      </c>
      <c r="B103" s="115" t="s">
        <v>118</v>
      </c>
      <c r="C103" s="115" t="s">
        <v>1452</v>
      </c>
      <c r="D103" s="115" t="s">
        <v>1740</v>
      </c>
      <c r="E103" s="115" t="s">
        <v>1178</v>
      </c>
      <c r="F103" s="115" t="s">
        <v>1179</v>
      </c>
      <c r="G103" s="115" t="s">
        <v>737</v>
      </c>
      <c r="H103" s="115" t="s">
        <v>133</v>
      </c>
      <c r="I103" s="115">
        <v>1</v>
      </c>
      <c r="J103" s="115" t="s">
        <v>1175</v>
      </c>
      <c r="K103" s="115" t="s">
        <v>1176</v>
      </c>
    </row>
    <row r="104" spans="1:11">
      <c r="A104" s="115" t="s">
        <v>1297</v>
      </c>
      <c r="B104" s="115" t="s">
        <v>1298</v>
      </c>
      <c r="C104" s="115" t="s">
        <v>1301</v>
      </c>
      <c r="D104" s="115" t="s">
        <v>1302</v>
      </c>
      <c r="E104" s="115" t="s">
        <v>1240</v>
      </c>
      <c r="F104" s="115" t="s">
        <v>1697</v>
      </c>
      <c r="G104" s="115" t="s">
        <v>737</v>
      </c>
      <c r="H104" s="115" t="s">
        <v>133</v>
      </c>
      <c r="I104" s="115">
        <v>7</v>
      </c>
      <c r="J104" s="115" t="s">
        <v>1175</v>
      </c>
      <c r="K104" s="115" t="s">
        <v>1176</v>
      </c>
    </row>
    <row r="105" spans="1:11">
      <c r="A105" s="115" t="s">
        <v>1297</v>
      </c>
      <c r="B105" s="115" t="s">
        <v>1298</v>
      </c>
      <c r="C105" s="115" t="s">
        <v>1303</v>
      </c>
      <c r="D105" s="115" t="s">
        <v>1304</v>
      </c>
      <c r="E105" s="115" t="s">
        <v>1240</v>
      </c>
      <c r="F105" s="115" t="s">
        <v>1697</v>
      </c>
      <c r="G105" s="115" t="s">
        <v>737</v>
      </c>
      <c r="H105" s="115" t="s">
        <v>133</v>
      </c>
      <c r="I105" s="115">
        <v>7</v>
      </c>
      <c r="J105" s="115" t="s">
        <v>1175</v>
      </c>
      <c r="K105" s="115" t="s">
        <v>1176</v>
      </c>
    </row>
    <row r="106" spans="1:11">
      <c r="A106" s="115" t="s">
        <v>1297</v>
      </c>
      <c r="B106" s="115" t="s">
        <v>1298</v>
      </c>
      <c r="C106" s="115" t="s">
        <v>1305</v>
      </c>
      <c r="D106" s="115" t="s">
        <v>1306</v>
      </c>
      <c r="E106" s="115" t="s">
        <v>1240</v>
      </c>
      <c r="F106" s="115" t="s">
        <v>1697</v>
      </c>
      <c r="G106" s="115" t="s">
        <v>737</v>
      </c>
      <c r="H106" s="115" t="s">
        <v>133</v>
      </c>
      <c r="I106" s="115">
        <v>7</v>
      </c>
      <c r="J106" s="115" t="s">
        <v>1175</v>
      </c>
      <c r="K106" s="115" t="s">
        <v>1176</v>
      </c>
    </row>
    <row r="107" spans="1:11">
      <c r="A107" s="115" t="s">
        <v>1297</v>
      </c>
      <c r="B107" s="115" t="s">
        <v>1298</v>
      </c>
      <c r="C107" s="115" t="s">
        <v>1307</v>
      </c>
      <c r="D107" s="115" t="s">
        <v>1308</v>
      </c>
      <c r="E107" s="115" t="s">
        <v>1240</v>
      </c>
      <c r="F107" s="115" t="s">
        <v>1697</v>
      </c>
      <c r="G107" s="115" t="s">
        <v>737</v>
      </c>
      <c r="H107" s="115" t="s">
        <v>133</v>
      </c>
      <c r="I107" s="115">
        <v>11</v>
      </c>
      <c r="J107" s="115" t="s">
        <v>1175</v>
      </c>
      <c r="K107" s="115" t="s">
        <v>1176</v>
      </c>
    </row>
    <row r="108" spans="1:11">
      <c r="A108" s="115" t="s">
        <v>1297</v>
      </c>
      <c r="B108" s="115" t="s">
        <v>1298</v>
      </c>
      <c r="C108" s="115" t="s">
        <v>1309</v>
      </c>
      <c r="D108" s="115" t="s">
        <v>1310</v>
      </c>
      <c r="E108" s="115" t="s">
        <v>1190</v>
      </c>
      <c r="F108" s="115" t="s">
        <v>1191</v>
      </c>
      <c r="G108" s="115" t="s">
        <v>737</v>
      </c>
      <c r="H108" s="115" t="s">
        <v>133</v>
      </c>
      <c r="I108" s="115">
        <v>3</v>
      </c>
      <c r="J108" s="115" t="s">
        <v>1175</v>
      </c>
      <c r="K108" s="115" t="s">
        <v>1176</v>
      </c>
    </row>
    <row r="109" spans="1:11">
      <c r="A109" s="115" t="s">
        <v>1297</v>
      </c>
      <c r="B109" s="115" t="s">
        <v>1298</v>
      </c>
      <c r="C109" s="115" t="s">
        <v>1305</v>
      </c>
      <c r="D109" s="115" t="s">
        <v>1306</v>
      </c>
      <c r="E109" s="115" t="s">
        <v>1190</v>
      </c>
      <c r="F109" s="115" t="s">
        <v>1191</v>
      </c>
      <c r="G109" s="115" t="s">
        <v>737</v>
      </c>
      <c r="H109" s="115" t="s">
        <v>133</v>
      </c>
      <c r="I109" s="115">
        <v>7</v>
      </c>
      <c r="J109" s="115" t="s">
        <v>1175</v>
      </c>
      <c r="K109" s="115" t="s">
        <v>1176</v>
      </c>
    </row>
    <row r="110" spans="1:11">
      <c r="A110" s="115" t="s">
        <v>1297</v>
      </c>
      <c r="B110" s="115" t="s">
        <v>1298</v>
      </c>
      <c r="C110" s="115" t="s">
        <v>1311</v>
      </c>
      <c r="D110" s="115" t="s">
        <v>1741</v>
      </c>
      <c r="E110" s="115" t="s">
        <v>1178</v>
      </c>
      <c r="F110" s="115" t="s">
        <v>1179</v>
      </c>
      <c r="G110" s="115" t="s">
        <v>737</v>
      </c>
      <c r="H110" s="115" t="s">
        <v>133</v>
      </c>
      <c r="I110" s="115">
        <v>6</v>
      </c>
      <c r="J110" s="115" t="s">
        <v>1175</v>
      </c>
      <c r="K110" s="115" t="s">
        <v>1176</v>
      </c>
    </row>
    <row r="111" spans="1:11">
      <c r="A111" s="115" t="s">
        <v>1297</v>
      </c>
      <c r="B111" s="115" t="s">
        <v>1298</v>
      </c>
      <c r="C111" s="115" t="s">
        <v>1312</v>
      </c>
      <c r="D111" s="115" t="s">
        <v>1742</v>
      </c>
      <c r="E111" s="115" t="s">
        <v>754</v>
      </c>
      <c r="F111" s="115" t="s">
        <v>755</v>
      </c>
      <c r="G111" s="115" t="s">
        <v>737</v>
      </c>
      <c r="H111" s="115" t="s">
        <v>133</v>
      </c>
      <c r="I111" s="115">
        <v>7</v>
      </c>
      <c r="J111" s="115" t="s">
        <v>1175</v>
      </c>
      <c r="K111" s="115" t="s">
        <v>1176</v>
      </c>
    </row>
    <row r="112" spans="1:11">
      <c r="A112" s="115" t="s">
        <v>1297</v>
      </c>
      <c r="B112" s="115" t="s">
        <v>1298</v>
      </c>
      <c r="C112" s="115" t="s">
        <v>1313</v>
      </c>
      <c r="D112" s="115" t="s">
        <v>1314</v>
      </c>
      <c r="E112" s="115" t="s">
        <v>1315</v>
      </c>
      <c r="F112" s="115" t="s">
        <v>1316</v>
      </c>
      <c r="G112" s="115" t="s">
        <v>737</v>
      </c>
      <c r="H112" s="115" t="s">
        <v>133</v>
      </c>
      <c r="I112" s="115">
        <v>4</v>
      </c>
      <c r="J112" s="115" t="s">
        <v>1175</v>
      </c>
      <c r="K112" s="115" t="s">
        <v>1176</v>
      </c>
    </row>
    <row r="113" spans="1:11">
      <c r="A113" s="115" t="s">
        <v>1297</v>
      </c>
      <c r="B113" s="115" t="s">
        <v>1298</v>
      </c>
      <c r="C113" s="115" t="s">
        <v>1317</v>
      </c>
      <c r="D113" s="115" t="s">
        <v>1318</v>
      </c>
      <c r="E113" s="115" t="s">
        <v>1204</v>
      </c>
      <c r="F113" s="115" t="s">
        <v>1205</v>
      </c>
      <c r="G113" s="115" t="s">
        <v>737</v>
      </c>
      <c r="H113" s="115" t="s">
        <v>133</v>
      </c>
      <c r="I113" s="115">
        <v>7</v>
      </c>
      <c r="J113" s="115" t="s">
        <v>1175</v>
      </c>
      <c r="K113" s="115" t="s">
        <v>1176</v>
      </c>
    </row>
    <row r="114" spans="1:11">
      <c r="A114" s="115" t="s">
        <v>1297</v>
      </c>
      <c r="B114" s="115" t="s">
        <v>1298</v>
      </c>
      <c r="C114" s="115" t="s">
        <v>1307</v>
      </c>
      <c r="D114" s="115" t="s">
        <v>1308</v>
      </c>
      <c r="E114" s="115" t="s">
        <v>1262</v>
      </c>
      <c r="F114" s="115" t="s">
        <v>1263</v>
      </c>
      <c r="G114" s="115" t="s">
        <v>737</v>
      </c>
      <c r="H114" s="115" t="s">
        <v>133</v>
      </c>
      <c r="I114" s="115">
        <v>7</v>
      </c>
      <c r="J114" s="115" t="s">
        <v>1175</v>
      </c>
      <c r="K114" s="115" t="s">
        <v>1176</v>
      </c>
    </row>
    <row r="115" spans="1:11">
      <c r="A115" s="115" t="s">
        <v>1087</v>
      </c>
      <c r="B115" s="115" t="s">
        <v>218</v>
      </c>
      <c r="C115" s="115" t="s">
        <v>1509</v>
      </c>
      <c r="D115" s="115" t="s">
        <v>1510</v>
      </c>
      <c r="E115" s="115" t="s">
        <v>803</v>
      </c>
      <c r="F115" s="115" t="s">
        <v>804</v>
      </c>
      <c r="G115" s="115" t="s">
        <v>737</v>
      </c>
      <c r="H115" s="115" t="s">
        <v>133</v>
      </c>
      <c r="I115" s="115">
        <v>1</v>
      </c>
      <c r="J115" s="115" t="s">
        <v>1175</v>
      </c>
      <c r="K115" s="115" t="s">
        <v>1176</v>
      </c>
    </row>
    <row r="116" spans="1:11">
      <c r="A116" s="115" t="s">
        <v>1297</v>
      </c>
      <c r="B116" s="115" t="s">
        <v>1298</v>
      </c>
      <c r="C116" s="115" t="s">
        <v>1323</v>
      </c>
      <c r="D116" s="115" t="s">
        <v>1324</v>
      </c>
      <c r="E116" s="115" t="s">
        <v>1321</v>
      </c>
      <c r="F116" s="115" t="s">
        <v>1322</v>
      </c>
      <c r="G116" s="115" t="s">
        <v>689</v>
      </c>
      <c r="H116" s="115" t="s">
        <v>690</v>
      </c>
      <c r="I116" s="115">
        <v>2</v>
      </c>
      <c r="J116" s="115" t="s">
        <v>1175</v>
      </c>
      <c r="K116" s="115" t="s">
        <v>1176</v>
      </c>
    </row>
    <row r="117" spans="1:11">
      <c r="A117" s="115" t="s">
        <v>1297</v>
      </c>
      <c r="B117" s="115" t="s">
        <v>1298</v>
      </c>
      <c r="C117" s="115" t="s">
        <v>1325</v>
      </c>
      <c r="D117" s="115" t="s">
        <v>1326</v>
      </c>
      <c r="E117" s="115" t="s">
        <v>1321</v>
      </c>
      <c r="F117" s="115" t="s">
        <v>1322</v>
      </c>
      <c r="G117" s="115" t="s">
        <v>689</v>
      </c>
      <c r="H117" s="115" t="s">
        <v>690</v>
      </c>
      <c r="I117" s="115">
        <v>2</v>
      </c>
      <c r="J117" s="115" t="s">
        <v>1175</v>
      </c>
      <c r="K117" s="115" t="s">
        <v>1176</v>
      </c>
    </row>
    <row r="118" spans="1:11">
      <c r="A118" s="115" t="s">
        <v>1297</v>
      </c>
      <c r="B118" s="115" t="s">
        <v>1298</v>
      </c>
      <c r="C118" s="115" t="s">
        <v>1327</v>
      </c>
      <c r="D118" s="115" t="s">
        <v>1328</v>
      </c>
      <c r="E118" s="115" t="s">
        <v>1321</v>
      </c>
      <c r="F118" s="115" t="s">
        <v>1322</v>
      </c>
      <c r="G118" s="115" t="s">
        <v>689</v>
      </c>
      <c r="H118" s="115" t="s">
        <v>690</v>
      </c>
      <c r="I118" s="115">
        <v>2</v>
      </c>
      <c r="J118" s="115" t="s">
        <v>1175</v>
      </c>
      <c r="K118" s="115" t="s">
        <v>1176</v>
      </c>
    </row>
    <row r="119" spans="1:11">
      <c r="A119" s="115" t="s">
        <v>1087</v>
      </c>
      <c r="B119" s="115" t="s">
        <v>218</v>
      </c>
      <c r="C119" s="115" t="s">
        <v>1743</v>
      </c>
      <c r="D119" s="115" t="s">
        <v>1744</v>
      </c>
      <c r="E119" s="115" t="s">
        <v>1101</v>
      </c>
      <c r="F119" s="115" t="s">
        <v>1102</v>
      </c>
      <c r="G119" s="115" t="s">
        <v>689</v>
      </c>
      <c r="H119" s="115" t="s">
        <v>690</v>
      </c>
      <c r="I119" s="115">
        <v>7</v>
      </c>
      <c r="J119" s="115" t="s">
        <v>1175</v>
      </c>
      <c r="K119" s="115" t="s">
        <v>1176</v>
      </c>
    </row>
    <row r="120" spans="1:11">
      <c r="A120" s="115" t="s">
        <v>1297</v>
      </c>
      <c r="B120" s="115" t="s">
        <v>1298</v>
      </c>
      <c r="C120" s="115" t="s">
        <v>1331</v>
      </c>
      <c r="D120" s="115" t="s">
        <v>1332</v>
      </c>
      <c r="E120" s="115" t="s">
        <v>1329</v>
      </c>
      <c r="F120" s="115" t="s">
        <v>1330</v>
      </c>
      <c r="G120" s="115" t="s">
        <v>689</v>
      </c>
      <c r="H120" s="115" t="s">
        <v>690</v>
      </c>
      <c r="I120" s="115">
        <v>7</v>
      </c>
      <c r="J120" s="115" t="s">
        <v>1175</v>
      </c>
      <c r="K120" s="115" t="s">
        <v>1176</v>
      </c>
    </row>
    <row r="121" spans="1:11">
      <c r="A121" s="115" t="s">
        <v>1297</v>
      </c>
      <c r="B121" s="115" t="s">
        <v>1298</v>
      </c>
      <c r="C121" s="115" t="s">
        <v>1745</v>
      </c>
      <c r="D121" s="115" t="s">
        <v>1746</v>
      </c>
      <c r="E121" s="115" t="s">
        <v>1329</v>
      </c>
      <c r="F121" s="115" t="s">
        <v>1330</v>
      </c>
      <c r="G121" s="115" t="s">
        <v>689</v>
      </c>
      <c r="H121" s="115" t="s">
        <v>690</v>
      </c>
      <c r="I121" s="115">
        <v>2</v>
      </c>
      <c r="J121" s="115" t="s">
        <v>1175</v>
      </c>
      <c r="K121" s="115" t="s">
        <v>1176</v>
      </c>
    </row>
    <row r="122" spans="1:11">
      <c r="A122" s="115" t="s">
        <v>1297</v>
      </c>
      <c r="B122" s="115" t="s">
        <v>1298</v>
      </c>
      <c r="C122" s="115" t="s">
        <v>1333</v>
      </c>
      <c r="D122" s="115" t="s">
        <v>1334</v>
      </c>
      <c r="E122" s="115" t="s">
        <v>1329</v>
      </c>
      <c r="F122" s="115" t="s">
        <v>1330</v>
      </c>
      <c r="G122" s="115" t="s">
        <v>689</v>
      </c>
      <c r="H122" s="115" t="s">
        <v>690</v>
      </c>
      <c r="I122" s="115">
        <v>3</v>
      </c>
      <c r="J122" s="115" t="s">
        <v>1175</v>
      </c>
      <c r="K122" s="115" t="s">
        <v>1176</v>
      </c>
    </row>
    <row r="123" spans="1:11">
      <c r="A123" s="115" t="s">
        <v>1297</v>
      </c>
      <c r="B123" s="115" t="s">
        <v>1298</v>
      </c>
      <c r="C123" s="115" t="s">
        <v>1335</v>
      </c>
      <c r="D123" s="115" t="s">
        <v>1336</v>
      </c>
      <c r="E123" s="115" t="s">
        <v>1329</v>
      </c>
      <c r="F123" s="115" t="s">
        <v>1330</v>
      </c>
      <c r="G123" s="115" t="s">
        <v>689</v>
      </c>
      <c r="H123" s="115" t="s">
        <v>690</v>
      </c>
      <c r="I123" s="115">
        <v>3</v>
      </c>
      <c r="J123" s="115" t="s">
        <v>1175</v>
      </c>
      <c r="K123" s="115" t="s">
        <v>1176</v>
      </c>
    </row>
    <row r="124" spans="1:11">
      <c r="A124" s="115" t="s">
        <v>1115</v>
      </c>
      <c r="B124" s="115" t="s">
        <v>1116</v>
      </c>
      <c r="C124" s="115" t="s">
        <v>1545</v>
      </c>
      <c r="D124" s="115" t="s">
        <v>1546</v>
      </c>
      <c r="E124" s="115" t="s">
        <v>1240</v>
      </c>
      <c r="F124" s="115" t="s">
        <v>1697</v>
      </c>
      <c r="G124" s="115" t="s">
        <v>737</v>
      </c>
      <c r="H124" s="115" t="s">
        <v>133</v>
      </c>
      <c r="I124" s="115">
        <v>7</v>
      </c>
      <c r="J124" s="115" t="s">
        <v>1175</v>
      </c>
      <c r="K124" s="115" t="s">
        <v>1176</v>
      </c>
    </row>
    <row r="125" spans="1:11">
      <c r="A125" s="115" t="s">
        <v>1297</v>
      </c>
      <c r="B125" s="115" t="s">
        <v>1298</v>
      </c>
      <c r="C125" s="115" t="s">
        <v>1341</v>
      </c>
      <c r="D125" s="115" t="s">
        <v>1342</v>
      </c>
      <c r="E125" s="115" t="s">
        <v>1339</v>
      </c>
      <c r="F125" s="115" t="s">
        <v>1340</v>
      </c>
      <c r="G125" s="115" t="s">
        <v>689</v>
      </c>
      <c r="H125" s="115" t="s">
        <v>690</v>
      </c>
      <c r="I125" s="115">
        <v>1</v>
      </c>
      <c r="J125" s="115" t="s">
        <v>1175</v>
      </c>
      <c r="K125" s="115" t="s">
        <v>1176</v>
      </c>
    </row>
    <row r="126" spans="1:11">
      <c r="A126" s="115" t="s">
        <v>1297</v>
      </c>
      <c r="B126" s="115" t="s">
        <v>1298</v>
      </c>
      <c r="C126" s="115" t="s">
        <v>1345</v>
      </c>
      <c r="D126" s="115" t="s">
        <v>1346</v>
      </c>
      <c r="E126" s="115" t="s">
        <v>1339</v>
      </c>
      <c r="F126" s="115" t="s">
        <v>1340</v>
      </c>
      <c r="G126" s="115" t="s">
        <v>689</v>
      </c>
      <c r="H126" s="115" t="s">
        <v>690</v>
      </c>
      <c r="I126" s="115">
        <v>2</v>
      </c>
      <c r="J126" s="115" t="s">
        <v>1175</v>
      </c>
      <c r="K126" s="115" t="s">
        <v>1176</v>
      </c>
    </row>
    <row r="127" spans="1:11">
      <c r="A127" s="115" t="s">
        <v>1297</v>
      </c>
      <c r="B127" s="115" t="s">
        <v>1298</v>
      </c>
      <c r="C127" s="115" t="s">
        <v>1347</v>
      </c>
      <c r="D127" s="115" t="s">
        <v>1348</v>
      </c>
      <c r="E127" s="115" t="s">
        <v>1339</v>
      </c>
      <c r="F127" s="115" t="s">
        <v>1340</v>
      </c>
      <c r="G127" s="115" t="s">
        <v>689</v>
      </c>
      <c r="H127" s="115" t="s">
        <v>690</v>
      </c>
      <c r="I127" s="115">
        <v>3</v>
      </c>
      <c r="J127" s="115" t="s">
        <v>1175</v>
      </c>
      <c r="K127" s="115" t="s">
        <v>1176</v>
      </c>
    </row>
    <row r="128" spans="1:11">
      <c r="A128" s="115" t="s">
        <v>1115</v>
      </c>
      <c r="B128" s="115" t="s">
        <v>1116</v>
      </c>
      <c r="C128" s="115" t="s">
        <v>1547</v>
      </c>
      <c r="D128" s="115" t="s">
        <v>1548</v>
      </c>
      <c r="E128" s="115" t="s">
        <v>1240</v>
      </c>
      <c r="F128" s="115" t="s">
        <v>1697</v>
      </c>
      <c r="G128" s="115" t="s">
        <v>737</v>
      </c>
      <c r="H128" s="115" t="s">
        <v>133</v>
      </c>
      <c r="I128" s="115">
        <v>7</v>
      </c>
      <c r="J128" s="115" t="s">
        <v>1175</v>
      </c>
      <c r="K128" s="115" t="s">
        <v>1176</v>
      </c>
    </row>
    <row r="129" spans="1:11">
      <c r="A129" s="115" t="s">
        <v>1297</v>
      </c>
      <c r="B129" s="115" t="s">
        <v>1298</v>
      </c>
      <c r="C129" s="115" t="s">
        <v>1351</v>
      </c>
      <c r="D129" s="115" t="s">
        <v>1352</v>
      </c>
      <c r="E129" s="115" t="s">
        <v>1339</v>
      </c>
      <c r="F129" s="115" t="s">
        <v>1340</v>
      </c>
      <c r="G129" s="115" t="s">
        <v>689</v>
      </c>
      <c r="H129" s="115" t="s">
        <v>690</v>
      </c>
      <c r="I129" s="115">
        <v>2</v>
      </c>
      <c r="J129" s="115" t="s">
        <v>1175</v>
      </c>
      <c r="K129" s="115" t="s">
        <v>1176</v>
      </c>
    </row>
    <row r="130" spans="1:11">
      <c r="A130" s="115" t="s">
        <v>1297</v>
      </c>
      <c r="B130" s="115" t="s">
        <v>1298</v>
      </c>
      <c r="C130" s="115" t="s">
        <v>1353</v>
      </c>
      <c r="D130" s="115" t="s">
        <v>1354</v>
      </c>
      <c r="E130" s="115" t="s">
        <v>1355</v>
      </c>
      <c r="F130" s="115" t="s">
        <v>1356</v>
      </c>
      <c r="G130" s="115" t="s">
        <v>689</v>
      </c>
      <c r="H130" s="115" t="s">
        <v>690</v>
      </c>
      <c r="I130" s="115">
        <v>7</v>
      </c>
      <c r="J130" s="115" t="s">
        <v>1175</v>
      </c>
      <c r="K130" s="115" t="s">
        <v>1176</v>
      </c>
    </row>
    <row r="131" spans="1:11">
      <c r="A131" s="115" t="s">
        <v>1297</v>
      </c>
      <c r="B131" s="115" t="s">
        <v>1298</v>
      </c>
      <c r="C131" s="115" t="s">
        <v>1353</v>
      </c>
      <c r="D131" s="115" t="s">
        <v>1354</v>
      </c>
      <c r="E131" s="115" t="s">
        <v>1357</v>
      </c>
      <c r="F131" s="115" t="s">
        <v>1358</v>
      </c>
      <c r="G131" s="115" t="s">
        <v>689</v>
      </c>
      <c r="H131" s="115" t="s">
        <v>690</v>
      </c>
      <c r="I131" s="115">
        <v>7</v>
      </c>
      <c r="J131" s="115" t="s">
        <v>1175</v>
      </c>
      <c r="K131" s="115" t="s">
        <v>1176</v>
      </c>
    </row>
    <row r="132" spans="1:11">
      <c r="A132" s="115" t="s">
        <v>1297</v>
      </c>
      <c r="B132" s="115" t="s">
        <v>1298</v>
      </c>
      <c r="C132" s="115" t="s">
        <v>1359</v>
      </c>
      <c r="D132" s="115" t="s">
        <v>1360</v>
      </c>
      <c r="E132" s="115" t="s">
        <v>1357</v>
      </c>
      <c r="F132" s="115" t="s">
        <v>1358</v>
      </c>
      <c r="G132" s="115" t="s">
        <v>689</v>
      </c>
      <c r="H132" s="115" t="s">
        <v>690</v>
      </c>
      <c r="I132" s="115">
        <v>1</v>
      </c>
      <c r="J132" s="115" t="s">
        <v>1175</v>
      </c>
      <c r="K132" s="115" t="s">
        <v>1176</v>
      </c>
    </row>
    <row r="133" spans="1:11">
      <c r="A133" s="115" t="s">
        <v>1297</v>
      </c>
      <c r="B133" s="115" t="s">
        <v>1298</v>
      </c>
      <c r="C133" s="115" t="s">
        <v>1361</v>
      </c>
      <c r="D133" s="115" t="s">
        <v>1362</v>
      </c>
      <c r="E133" s="115" t="s">
        <v>1357</v>
      </c>
      <c r="F133" s="115" t="s">
        <v>1358</v>
      </c>
      <c r="G133" s="115" t="s">
        <v>689</v>
      </c>
      <c r="H133" s="115" t="s">
        <v>690</v>
      </c>
      <c r="I133" s="115">
        <v>3</v>
      </c>
      <c r="J133" s="115" t="s">
        <v>1175</v>
      </c>
      <c r="K133" s="115" t="s">
        <v>1176</v>
      </c>
    </row>
    <row r="134" spans="1:11">
      <c r="A134" s="115" t="s">
        <v>1297</v>
      </c>
      <c r="B134" s="115" t="s">
        <v>1298</v>
      </c>
      <c r="C134" s="115" t="s">
        <v>1363</v>
      </c>
      <c r="D134" s="115" t="s">
        <v>1364</v>
      </c>
      <c r="E134" s="115" t="s">
        <v>1357</v>
      </c>
      <c r="F134" s="115" t="s">
        <v>1358</v>
      </c>
      <c r="G134" s="115" t="s">
        <v>689</v>
      </c>
      <c r="H134" s="115" t="s">
        <v>690</v>
      </c>
      <c r="I134" s="115">
        <v>3</v>
      </c>
      <c r="J134" s="115" t="s">
        <v>1175</v>
      </c>
      <c r="K134" s="115" t="s">
        <v>1176</v>
      </c>
    </row>
    <row r="135" spans="1:11">
      <c r="A135" s="115" t="s">
        <v>1297</v>
      </c>
      <c r="B135" s="115" t="s">
        <v>1298</v>
      </c>
      <c r="C135" s="115" t="s">
        <v>1365</v>
      </c>
      <c r="D135" s="115" t="s">
        <v>1366</v>
      </c>
      <c r="E135" s="115" t="s">
        <v>1357</v>
      </c>
      <c r="F135" s="115" t="s">
        <v>1358</v>
      </c>
      <c r="G135" s="115" t="s">
        <v>689</v>
      </c>
      <c r="H135" s="115" t="s">
        <v>690</v>
      </c>
      <c r="I135" s="115">
        <v>4</v>
      </c>
      <c r="J135" s="115" t="s">
        <v>1175</v>
      </c>
      <c r="K135" s="115" t="s">
        <v>1176</v>
      </c>
    </row>
    <row r="136" spans="1:11">
      <c r="A136" s="115" t="s">
        <v>1297</v>
      </c>
      <c r="B136" s="115" t="s">
        <v>1298</v>
      </c>
      <c r="C136" s="115" t="s">
        <v>1333</v>
      </c>
      <c r="D136" s="115" t="s">
        <v>1334</v>
      </c>
      <c r="E136" s="115" t="s">
        <v>1357</v>
      </c>
      <c r="F136" s="115" t="s">
        <v>1358</v>
      </c>
      <c r="G136" s="115" t="s">
        <v>689</v>
      </c>
      <c r="H136" s="115" t="s">
        <v>690</v>
      </c>
      <c r="I136" s="115">
        <v>3</v>
      </c>
      <c r="J136" s="115" t="s">
        <v>1175</v>
      </c>
      <c r="K136" s="115" t="s">
        <v>1176</v>
      </c>
    </row>
    <row r="137" spans="1:11">
      <c r="A137" s="115" t="s">
        <v>1297</v>
      </c>
      <c r="B137" s="115" t="s">
        <v>1298</v>
      </c>
      <c r="C137" s="115" t="s">
        <v>1343</v>
      </c>
      <c r="D137" s="115" t="s">
        <v>1344</v>
      </c>
      <c r="E137" s="115" t="s">
        <v>1357</v>
      </c>
      <c r="F137" s="115" t="s">
        <v>1358</v>
      </c>
      <c r="G137" s="115" t="s">
        <v>689</v>
      </c>
      <c r="H137" s="115" t="s">
        <v>690</v>
      </c>
      <c r="I137" s="115">
        <v>3</v>
      </c>
      <c r="J137" s="115" t="s">
        <v>1175</v>
      </c>
      <c r="K137" s="115" t="s">
        <v>1176</v>
      </c>
    </row>
    <row r="138" spans="1:11">
      <c r="A138" s="115" t="s">
        <v>1297</v>
      </c>
      <c r="B138" s="115" t="s">
        <v>1298</v>
      </c>
      <c r="C138" s="115" t="s">
        <v>1335</v>
      </c>
      <c r="D138" s="115" t="s">
        <v>1336</v>
      </c>
      <c r="E138" s="115" t="s">
        <v>1357</v>
      </c>
      <c r="F138" s="115" t="s">
        <v>1358</v>
      </c>
      <c r="G138" s="115" t="s">
        <v>689</v>
      </c>
      <c r="H138" s="115" t="s">
        <v>690</v>
      </c>
      <c r="I138" s="115">
        <v>5</v>
      </c>
      <c r="J138" s="115" t="s">
        <v>1175</v>
      </c>
      <c r="K138" s="115" t="s">
        <v>1176</v>
      </c>
    </row>
    <row r="139" spans="1:11">
      <c r="A139" s="115" t="s">
        <v>1297</v>
      </c>
      <c r="B139" s="115" t="s">
        <v>1298</v>
      </c>
      <c r="C139" s="115" t="s">
        <v>1367</v>
      </c>
      <c r="D139" s="115" t="s">
        <v>1368</v>
      </c>
      <c r="E139" s="115" t="s">
        <v>1357</v>
      </c>
      <c r="F139" s="115" t="s">
        <v>1358</v>
      </c>
      <c r="G139" s="115" t="s">
        <v>689</v>
      </c>
      <c r="H139" s="115" t="s">
        <v>690</v>
      </c>
      <c r="I139" s="115">
        <v>4</v>
      </c>
      <c r="J139" s="115" t="s">
        <v>1175</v>
      </c>
      <c r="K139" s="115" t="s">
        <v>1176</v>
      </c>
    </row>
    <row r="140" spans="1:11">
      <c r="A140" s="115" t="s">
        <v>1369</v>
      </c>
      <c r="B140" s="115" t="s">
        <v>116</v>
      </c>
      <c r="C140" s="115" t="s">
        <v>1747</v>
      </c>
      <c r="D140" s="115" t="s">
        <v>1748</v>
      </c>
      <c r="E140" s="115" t="s">
        <v>1190</v>
      </c>
      <c r="F140" s="115" t="s">
        <v>1191</v>
      </c>
      <c r="G140" s="115" t="s">
        <v>737</v>
      </c>
      <c r="H140" s="115" t="s">
        <v>133</v>
      </c>
      <c r="I140" s="115">
        <v>1</v>
      </c>
      <c r="J140" s="115" t="s">
        <v>1175</v>
      </c>
      <c r="K140" s="115" t="s">
        <v>1176</v>
      </c>
    </row>
    <row r="141" spans="1:11">
      <c r="A141" s="115" t="s">
        <v>1369</v>
      </c>
      <c r="B141" s="115" t="s">
        <v>116</v>
      </c>
      <c r="C141" s="115" t="s">
        <v>1370</v>
      </c>
      <c r="D141" s="115" t="s">
        <v>1371</v>
      </c>
      <c r="E141" s="115" t="s">
        <v>1190</v>
      </c>
      <c r="F141" s="115" t="s">
        <v>1191</v>
      </c>
      <c r="G141" s="115" t="s">
        <v>737</v>
      </c>
      <c r="H141" s="115" t="s">
        <v>133</v>
      </c>
      <c r="I141" s="115">
        <v>10</v>
      </c>
      <c r="J141" s="115" t="s">
        <v>1175</v>
      </c>
      <c r="K141" s="115" t="s">
        <v>1176</v>
      </c>
    </row>
    <row r="142" spans="1:11">
      <c r="A142" s="115" t="s">
        <v>1369</v>
      </c>
      <c r="B142" s="115" t="s">
        <v>116</v>
      </c>
      <c r="C142" s="115" t="s">
        <v>1372</v>
      </c>
      <c r="D142" s="115" t="s">
        <v>1373</v>
      </c>
      <c r="E142" s="115" t="s">
        <v>1374</v>
      </c>
      <c r="F142" s="115" t="s">
        <v>1375</v>
      </c>
      <c r="G142" s="115" t="s">
        <v>737</v>
      </c>
      <c r="H142" s="115" t="s">
        <v>133</v>
      </c>
      <c r="I142" s="115">
        <v>2</v>
      </c>
      <c r="J142" s="115" t="s">
        <v>1175</v>
      </c>
      <c r="K142" s="115" t="s">
        <v>1176</v>
      </c>
    </row>
    <row r="143" spans="1:11">
      <c r="A143" s="115" t="s">
        <v>1369</v>
      </c>
      <c r="B143" s="115" t="s">
        <v>116</v>
      </c>
      <c r="C143" s="115" t="s">
        <v>1376</v>
      </c>
      <c r="D143" s="115" t="s">
        <v>1377</v>
      </c>
      <c r="E143" s="115" t="s">
        <v>754</v>
      </c>
      <c r="F143" s="115" t="s">
        <v>755</v>
      </c>
      <c r="G143" s="115" t="s">
        <v>737</v>
      </c>
      <c r="H143" s="115" t="s">
        <v>133</v>
      </c>
      <c r="I143" s="115">
        <v>1</v>
      </c>
      <c r="J143" s="115" t="s">
        <v>1175</v>
      </c>
      <c r="K143" s="115" t="s">
        <v>1176</v>
      </c>
    </row>
    <row r="144" spans="1:11">
      <c r="A144" s="115" t="s">
        <v>1115</v>
      </c>
      <c r="B144" s="115" t="s">
        <v>1116</v>
      </c>
      <c r="C144" s="115" t="s">
        <v>1579</v>
      </c>
      <c r="D144" s="115" t="s">
        <v>1580</v>
      </c>
      <c r="E144" s="115" t="s">
        <v>803</v>
      </c>
      <c r="F144" s="115" t="s">
        <v>804</v>
      </c>
      <c r="G144" s="115" t="s">
        <v>737</v>
      </c>
      <c r="H144" s="115" t="s">
        <v>133</v>
      </c>
      <c r="I144" s="115">
        <v>3</v>
      </c>
      <c r="J144" s="115" t="s">
        <v>1175</v>
      </c>
      <c r="K144" s="115" t="s">
        <v>1176</v>
      </c>
    </row>
    <row r="145" spans="1:11">
      <c r="A145" s="115" t="s">
        <v>1369</v>
      </c>
      <c r="B145" s="115" t="s">
        <v>116</v>
      </c>
      <c r="C145" s="115" t="s">
        <v>1382</v>
      </c>
      <c r="D145" s="115" t="s">
        <v>1383</v>
      </c>
      <c r="E145" s="115" t="s">
        <v>1380</v>
      </c>
      <c r="F145" s="115" t="s">
        <v>1381</v>
      </c>
      <c r="G145" s="115" t="s">
        <v>689</v>
      </c>
      <c r="H145" s="115" t="s">
        <v>690</v>
      </c>
      <c r="I145" s="115">
        <v>2</v>
      </c>
      <c r="J145" s="115" t="s">
        <v>1175</v>
      </c>
      <c r="K145" s="115" t="s">
        <v>1176</v>
      </c>
    </row>
    <row r="146" spans="1:11">
      <c r="A146" s="115" t="s">
        <v>1369</v>
      </c>
      <c r="B146" s="115" t="s">
        <v>116</v>
      </c>
      <c r="C146" s="115" t="s">
        <v>1384</v>
      </c>
      <c r="D146" s="115" t="s">
        <v>1385</v>
      </c>
      <c r="E146" s="115" t="s">
        <v>1380</v>
      </c>
      <c r="F146" s="115" t="s">
        <v>1381</v>
      </c>
      <c r="G146" s="115" t="s">
        <v>689</v>
      </c>
      <c r="H146" s="115" t="s">
        <v>690</v>
      </c>
      <c r="I146" s="115">
        <v>3</v>
      </c>
      <c r="J146" s="115" t="s">
        <v>1175</v>
      </c>
      <c r="K146" s="115" t="s">
        <v>1176</v>
      </c>
    </row>
    <row r="147" spans="1:11">
      <c r="A147" s="115" t="s">
        <v>1369</v>
      </c>
      <c r="B147" s="115" t="s">
        <v>116</v>
      </c>
      <c r="C147" s="115" t="s">
        <v>1386</v>
      </c>
      <c r="D147" s="115" t="s">
        <v>1387</v>
      </c>
      <c r="E147" s="115" t="s">
        <v>1380</v>
      </c>
      <c r="F147" s="115" t="s">
        <v>1381</v>
      </c>
      <c r="G147" s="115" t="s">
        <v>689</v>
      </c>
      <c r="H147" s="115" t="s">
        <v>690</v>
      </c>
      <c r="I147" s="115">
        <v>2</v>
      </c>
      <c r="J147" s="115" t="s">
        <v>1175</v>
      </c>
      <c r="K147" s="115" t="s">
        <v>1176</v>
      </c>
    </row>
    <row r="148" spans="1:11">
      <c r="A148" s="115" t="s">
        <v>888</v>
      </c>
      <c r="B148" s="115" t="s">
        <v>889</v>
      </c>
      <c r="C148" s="115" t="s">
        <v>1388</v>
      </c>
      <c r="D148" s="115" t="s">
        <v>1389</v>
      </c>
      <c r="E148" s="115" t="s">
        <v>754</v>
      </c>
      <c r="F148" s="115" t="s">
        <v>755</v>
      </c>
      <c r="G148" s="115" t="s">
        <v>737</v>
      </c>
      <c r="H148" s="115" t="s">
        <v>133</v>
      </c>
      <c r="I148" s="115">
        <v>3</v>
      </c>
      <c r="J148" s="115" t="s">
        <v>1175</v>
      </c>
      <c r="K148" s="115" t="s">
        <v>1176</v>
      </c>
    </row>
    <row r="149" spans="1:11">
      <c r="A149" s="115" t="s">
        <v>888</v>
      </c>
      <c r="B149" s="115" t="s">
        <v>889</v>
      </c>
      <c r="C149" s="115" t="s">
        <v>1390</v>
      </c>
      <c r="D149" s="115" t="s">
        <v>1391</v>
      </c>
      <c r="E149" s="115" t="s">
        <v>1204</v>
      </c>
      <c r="F149" s="115" t="s">
        <v>1205</v>
      </c>
      <c r="G149" s="115" t="s">
        <v>737</v>
      </c>
      <c r="H149" s="115" t="s">
        <v>133</v>
      </c>
      <c r="I149" s="115">
        <v>7</v>
      </c>
      <c r="J149" s="115" t="s">
        <v>1175</v>
      </c>
      <c r="K149" s="115" t="s">
        <v>1176</v>
      </c>
    </row>
    <row r="150" spans="1:11">
      <c r="A150" s="115" t="s">
        <v>888</v>
      </c>
      <c r="B150" s="115" t="s">
        <v>889</v>
      </c>
      <c r="C150" s="115" t="s">
        <v>1392</v>
      </c>
      <c r="D150" s="115" t="s">
        <v>1393</v>
      </c>
      <c r="E150" s="115" t="s">
        <v>1260</v>
      </c>
      <c r="F150" s="115" t="s">
        <v>1261</v>
      </c>
      <c r="G150" s="115" t="s">
        <v>737</v>
      </c>
      <c r="H150" s="115" t="s">
        <v>133</v>
      </c>
      <c r="I150" s="115">
        <v>7</v>
      </c>
      <c r="J150" s="115" t="s">
        <v>1175</v>
      </c>
      <c r="K150" s="115" t="s">
        <v>1176</v>
      </c>
    </row>
    <row r="151" spans="1:11">
      <c r="A151" s="115" t="s">
        <v>888</v>
      </c>
      <c r="B151" s="115" t="s">
        <v>889</v>
      </c>
      <c r="C151" s="115" t="s">
        <v>1749</v>
      </c>
      <c r="D151" s="115" t="s">
        <v>1750</v>
      </c>
      <c r="E151" s="115" t="s">
        <v>894</v>
      </c>
      <c r="F151" s="115" t="s">
        <v>895</v>
      </c>
      <c r="G151" s="115" t="s">
        <v>689</v>
      </c>
      <c r="H151" s="115" t="s">
        <v>690</v>
      </c>
      <c r="I151" s="115">
        <v>3</v>
      </c>
      <c r="J151" s="115" t="s">
        <v>1175</v>
      </c>
      <c r="K151" s="115" t="s">
        <v>1176</v>
      </c>
    </row>
    <row r="152" spans="1:11">
      <c r="A152" s="115" t="s">
        <v>888</v>
      </c>
      <c r="B152" s="115" t="s">
        <v>889</v>
      </c>
      <c r="C152" s="115" t="s">
        <v>898</v>
      </c>
      <c r="D152" s="115" t="s">
        <v>899</v>
      </c>
      <c r="E152" s="115" t="s">
        <v>894</v>
      </c>
      <c r="F152" s="115" t="s">
        <v>895</v>
      </c>
      <c r="G152" s="115" t="s">
        <v>689</v>
      </c>
      <c r="H152" s="115" t="s">
        <v>690</v>
      </c>
      <c r="I152" s="115">
        <v>4</v>
      </c>
      <c r="J152" s="115" t="s">
        <v>1175</v>
      </c>
      <c r="K152" s="115" t="s">
        <v>1176</v>
      </c>
    </row>
    <row r="153" spans="1:11">
      <c r="A153" s="115" t="s">
        <v>888</v>
      </c>
      <c r="B153" s="115" t="s">
        <v>889</v>
      </c>
      <c r="C153" s="115" t="s">
        <v>1394</v>
      </c>
      <c r="D153" s="115" t="s">
        <v>1395</v>
      </c>
      <c r="E153" s="115" t="s">
        <v>894</v>
      </c>
      <c r="F153" s="115" t="s">
        <v>895</v>
      </c>
      <c r="G153" s="115" t="s">
        <v>689</v>
      </c>
      <c r="H153" s="115" t="s">
        <v>690</v>
      </c>
      <c r="I153" s="115">
        <v>2</v>
      </c>
      <c r="J153" s="115" t="s">
        <v>1175</v>
      </c>
      <c r="K153" s="115" t="s">
        <v>1176</v>
      </c>
    </row>
    <row r="154" spans="1:11">
      <c r="A154" s="115" t="s">
        <v>888</v>
      </c>
      <c r="B154" s="115" t="s">
        <v>889</v>
      </c>
      <c r="C154" s="115" t="s">
        <v>900</v>
      </c>
      <c r="D154" s="115" t="s">
        <v>901</v>
      </c>
      <c r="E154" s="115" t="s">
        <v>894</v>
      </c>
      <c r="F154" s="115" t="s">
        <v>895</v>
      </c>
      <c r="G154" s="115" t="s">
        <v>689</v>
      </c>
      <c r="H154" s="115" t="s">
        <v>690</v>
      </c>
      <c r="I154" s="115">
        <v>9</v>
      </c>
      <c r="J154" s="115" t="s">
        <v>1175</v>
      </c>
      <c r="K154" s="115" t="s">
        <v>1176</v>
      </c>
    </row>
    <row r="155" spans="1:11">
      <c r="A155" s="115" t="s">
        <v>888</v>
      </c>
      <c r="B155" s="115" t="s">
        <v>889</v>
      </c>
      <c r="C155" s="115" t="s">
        <v>1396</v>
      </c>
      <c r="D155" s="115" t="s">
        <v>1397</v>
      </c>
      <c r="E155" s="115" t="s">
        <v>894</v>
      </c>
      <c r="F155" s="115" t="s">
        <v>895</v>
      </c>
      <c r="G155" s="115" t="s">
        <v>689</v>
      </c>
      <c r="H155" s="115" t="s">
        <v>690</v>
      </c>
      <c r="I155" s="115">
        <v>3</v>
      </c>
      <c r="J155" s="115" t="s">
        <v>1175</v>
      </c>
      <c r="K155" s="115" t="s">
        <v>1176</v>
      </c>
    </row>
    <row r="156" spans="1:11">
      <c r="A156" s="115" t="s">
        <v>888</v>
      </c>
      <c r="B156" s="115" t="s">
        <v>889</v>
      </c>
      <c r="C156" s="115" t="s">
        <v>898</v>
      </c>
      <c r="D156" s="115" t="s">
        <v>899</v>
      </c>
      <c r="E156" s="115" t="s">
        <v>1398</v>
      </c>
      <c r="F156" s="115" t="s">
        <v>1399</v>
      </c>
      <c r="G156" s="115" t="s">
        <v>689</v>
      </c>
      <c r="H156" s="115" t="s">
        <v>690</v>
      </c>
      <c r="I156" s="115">
        <v>7</v>
      </c>
      <c r="J156" s="115" t="s">
        <v>1175</v>
      </c>
      <c r="K156" s="115" t="s">
        <v>1176</v>
      </c>
    </row>
    <row r="157" spans="1:11">
      <c r="A157" s="115" t="s">
        <v>888</v>
      </c>
      <c r="B157" s="115" t="s">
        <v>889</v>
      </c>
      <c r="C157" s="115" t="s">
        <v>1400</v>
      </c>
      <c r="D157" s="115" t="s">
        <v>1401</v>
      </c>
      <c r="E157" s="115" t="s">
        <v>1398</v>
      </c>
      <c r="F157" s="115" t="s">
        <v>1399</v>
      </c>
      <c r="G157" s="115" t="s">
        <v>689</v>
      </c>
      <c r="H157" s="115" t="s">
        <v>690</v>
      </c>
      <c r="I157" s="115">
        <v>4</v>
      </c>
      <c r="J157" s="115" t="s">
        <v>1175</v>
      </c>
      <c r="K157" s="115" t="s">
        <v>1176</v>
      </c>
    </row>
    <row r="158" spans="1:11">
      <c r="A158" s="115" t="s">
        <v>888</v>
      </c>
      <c r="B158" s="115" t="s">
        <v>889</v>
      </c>
      <c r="C158" s="115" t="s">
        <v>1402</v>
      </c>
      <c r="D158" s="115" t="s">
        <v>1403</v>
      </c>
      <c r="E158" s="115" t="s">
        <v>1404</v>
      </c>
      <c r="F158" s="115" t="s">
        <v>1405</v>
      </c>
      <c r="G158" s="115" t="s">
        <v>689</v>
      </c>
      <c r="H158" s="115" t="s">
        <v>690</v>
      </c>
      <c r="I158" s="115">
        <v>2</v>
      </c>
      <c r="J158" s="115" t="s">
        <v>1175</v>
      </c>
      <c r="K158" s="115" t="s">
        <v>1176</v>
      </c>
    </row>
    <row r="159" spans="1:11">
      <c r="A159" s="115" t="s">
        <v>888</v>
      </c>
      <c r="B159" s="115" t="s">
        <v>889</v>
      </c>
      <c r="C159" s="115" t="s">
        <v>900</v>
      </c>
      <c r="D159" s="115" t="s">
        <v>901</v>
      </c>
      <c r="E159" s="115" t="s">
        <v>1404</v>
      </c>
      <c r="F159" s="115" t="s">
        <v>1405</v>
      </c>
      <c r="G159" s="115" t="s">
        <v>689</v>
      </c>
      <c r="H159" s="115" t="s">
        <v>690</v>
      </c>
      <c r="I159" s="115">
        <v>3</v>
      </c>
      <c r="J159" s="115" t="s">
        <v>1175</v>
      </c>
      <c r="K159" s="115" t="s">
        <v>1176</v>
      </c>
    </row>
    <row r="160" spans="1:11">
      <c r="A160" s="115" t="s">
        <v>888</v>
      </c>
      <c r="B160" s="115" t="s">
        <v>889</v>
      </c>
      <c r="C160" s="115" t="s">
        <v>898</v>
      </c>
      <c r="D160" s="115" t="s">
        <v>899</v>
      </c>
      <c r="E160" s="115" t="s">
        <v>1406</v>
      </c>
      <c r="F160" s="115" t="s">
        <v>1407</v>
      </c>
      <c r="G160" s="115" t="s">
        <v>689</v>
      </c>
      <c r="H160" s="115" t="s">
        <v>690</v>
      </c>
      <c r="I160" s="115">
        <v>7</v>
      </c>
      <c r="J160" s="115" t="s">
        <v>1175</v>
      </c>
      <c r="K160" s="115" t="s">
        <v>1176</v>
      </c>
    </row>
    <row r="161" spans="1:11">
      <c r="A161" s="115" t="s">
        <v>888</v>
      </c>
      <c r="B161" s="115" t="s">
        <v>889</v>
      </c>
      <c r="C161" s="115" t="s">
        <v>1408</v>
      </c>
      <c r="D161" s="115" t="s">
        <v>1409</v>
      </c>
      <c r="E161" s="115" t="s">
        <v>1406</v>
      </c>
      <c r="F161" s="115" t="s">
        <v>1407</v>
      </c>
      <c r="G161" s="115" t="s">
        <v>689</v>
      </c>
      <c r="H161" s="115" t="s">
        <v>690</v>
      </c>
      <c r="I161" s="115">
        <v>3</v>
      </c>
      <c r="J161" s="115" t="s">
        <v>1175</v>
      </c>
      <c r="K161" s="115" t="s">
        <v>1176</v>
      </c>
    </row>
    <row r="162" spans="1:11">
      <c r="A162" s="115" t="s">
        <v>902</v>
      </c>
      <c r="B162" s="115" t="s">
        <v>903</v>
      </c>
      <c r="C162" s="115" t="s">
        <v>1410</v>
      </c>
      <c r="D162" s="115" t="s">
        <v>1411</v>
      </c>
      <c r="E162" s="115" t="s">
        <v>1190</v>
      </c>
      <c r="F162" s="115" t="s">
        <v>1191</v>
      </c>
      <c r="G162" s="115" t="s">
        <v>737</v>
      </c>
      <c r="H162" s="115" t="s">
        <v>133</v>
      </c>
      <c r="I162" s="115">
        <v>3</v>
      </c>
      <c r="J162" s="115" t="s">
        <v>1175</v>
      </c>
      <c r="K162" s="115" t="s">
        <v>1176</v>
      </c>
    </row>
    <row r="163" spans="1:11">
      <c r="A163" s="115" t="s">
        <v>902</v>
      </c>
      <c r="B163" s="115" t="s">
        <v>903</v>
      </c>
      <c r="C163" s="115" t="s">
        <v>919</v>
      </c>
      <c r="D163" s="115" t="s">
        <v>920</v>
      </c>
      <c r="E163" s="115" t="s">
        <v>1190</v>
      </c>
      <c r="F163" s="115" t="s">
        <v>1191</v>
      </c>
      <c r="G163" s="115" t="s">
        <v>737</v>
      </c>
      <c r="H163" s="115" t="s">
        <v>133</v>
      </c>
      <c r="I163" s="115">
        <v>3</v>
      </c>
      <c r="J163" s="115" t="s">
        <v>1175</v>
      </c>
      <c r="K163" s="115" t="s">
        <v>1176</v>
      </c>
    </row>
    <row r="164" spans="1:11">
      <c r="A164" s="115" t="s">
        <v>902</v>
      </c>
      <c r="B164" s="115" t="s">
        <v>903</v>
      </c>
      <c r="C164" s="115" t="s">
        <v>1751</v>
      </c>
      <c r="D164" s="115" t="s">
        <v>1752</v>
      </c>
      <c r="E164" s="115" t="s">
        <v>1178</v>
      </c>
      <c r="F164" s="115" t="s">
        <v>1179</v>
      </c>
      <c r="G164" s="115" t="s">
        <v>737</v>
      </c>
      <c r="H164" s="115" t="s">
        <v>133</v>
      </c>
      <c r="I164" s="115">
        <v>2</v>
      </c>
      <c r="J164" s="115" t="s">
        <v>1175</v>
      </c>
      <c r="K164" s="115" t="s">
        <v>1176</v>
      </c>
    </row>
    <row r="165" spans="1:11">
      <c r="A165" s="115" t="s">
        <v>902</v>
      </c>
      <c r="B165" s="115" t="s">
        <v>903</v>
      </c>
      <c r="C165" s="115" t="s">
        <v>1412</v>
      </c>
      <c r="D165" s="115" t="s">
        <v>1413</v>
      </c>
      <c r="E165" s="115" t="s">
        <v>1178</v>
      </c>
      <c r="F165" s="115" t="s">
        <v>1179</v>
      </c>
      <c r="G165" s="115" t="s">
        <v>737</v>
      </c>
      <c r="H165" s="115" t="s">
        <v>133</v>
      </c>
      <c r="I165" s="115">
        <v>4</v>
      </c>
      <c r="J165" s="115" t="s">
        <v>1175</v>
      </c>
      <c r="K165" s="115" t="s">
        <v>1176</v>
      </c>
    </row>
    <row r="166" spans="1:11">
      <c r="A166" s="115" t="s">
        <v>902</v>
      </c>
      <c r="B166" s="115" t="s">
        <v>903</v>
      </c>
      <c r="C166" s="115" t="s">
        <v>1753</v>
      </c>
      <c r="D166" s="115" t="s">
        <v>1754</v>
      </c>
      <c r="E166" s="115" t="s">
        <v>1178</v>
      </c>
      <c r="F166" s="115" t="s">
        <v>1179</v>
      </c>
      <c r="G166" s="115" t="s">
        <v>737</v>
      </c>
      <c r="H166" s="115" t="s">
        <v>133</v>
      </c>
      <c r="I166" s="115">
        <v>1</v>
      </c>
      <c r="J166" s="115" t="s">
        <v>1175</v>
      </c>
      <c r="K166" s="115" t="s">
        <v>1176</v>
      </c>
    </row>
    <row r="167" spans="1:11">
      <c r="A167" s="115" t="s">
        <v>902</v>
      </c>
      <c r="B167" s="115" t="s">
        <v>903</v>
      </c>
      <c r="C167" s="115" t="s">
        <v>1414</v>
      </c>
      <c r="D167" s="115" t="s">
        <v>1755</v>
      </c>
      <c r="E167" s="115" t="s">
        <v>1178</v>
      </c>
      <c r="F167" s="115" t="s">
        <v>1179</v>
      </c>
      <c r="G167" s="115" t="s">
        <v>737</v>
      </c>
      <c r="H167" s="115" t="s">
        <v>133</v>
      </c>
      <c r="I167" s="115">
        <v>3</v>
      </c>
      <c r="J167" s="115" t="s">
        <v>1175</v>
      </c>
      <c r="K167" s="115" t="s">
        <v>1176</v>
      </c>
    </row>
    <row r="168" spans="1:11">
      <c r="A168" s="115" t="s">
        <v>902</v>
      </c>
      <c r="B168" s="115" t="s">
        <v>903</v>
      </c>
      <c r="C168" s="115" t="s">
        <v>1415</v>
      </c>
      <c r="D168" s="115" t="s">
        <v>1416</v>
      </c>
      <c r="E168" s="115" t="s">
        <v>754</v>
      </c>
      <c r="F168" s="115" t="s">
        <v>755</v>
      </c>
      <c r="G168" s="115" t="s">
        <v>737</v>
      </c>
      <c r="H168" s="115" t="s">
        <v>133</v>
      </c>
      <c r="I168" s="115">
        <v>3</v>
      </c>
      <c r="J168" s="115" t="s">
        <v>1175</v>
      </c>
      <c r="K168" s="115" t="s">
        <v>1176</v>
      </c>
    </row>
    <row r="169" spans="1:11">
      <c r="A169" s="115" t="s">
        <v>902</v>
      </c>
      <c r="B169" s="115" t="s">
        <v>903</v>
      </c>
      <c r="C169" s="115" t="s">
        <v>1417</v>
      </c>
      <c r="D169" s="115" t="s">
        <v>1418</v>
      </c>
      <c r="E169" s="115" t="s">
        <v>1204</v>
      </c>
      <c r="F169" s="115" t="s">
        <v>1205</v>
      </c>
      <c r="G169" s="115" t="s">
        <v>737</v>
      </c>
      <c r="H169" s="115" t="s">
        <v>133</v>
      </c>
      <c r="I169" s="115">
        <v>3</v>
      </c>
      <c r="J169" s="115" t="s">
        <v>1175</v>
      </c>
      <c r="K169" s="115" t="s">
        <v>1176</v>
      </c>
    </row>
    <row r="170" spans="1:11">
      <c r="A170" s="115" t="s">
        <v>902</v>
      </c>
      <c r="B170" s="115" t="s">
        <v>903</v>
      </c>
      <c r="C170" s="115" t="s">
        <v>1419</v>
      </c>
      <c r="D170" s="115" t="s">
        <v>1420</v>
      </c>
      <c r="E170" s="115" t="s">
        <v>1204</v>
      </c>
      <c r="F170" s="115" t="s">
        <v>1205</v>
      </c>
      <c r="G170" s="115" t="s">
        <v>737</v>
      </c>
      <c r="H170" s="115" t="s">
        <v>133</v>
      </c>
      <c r="I170" s="115">
        <v>2</v>
      </c>
      <c r="J170" s="115" t="s">
        <v>1175</v>
      </c>
      <c r="K170" s="115" t="s">
        <v>1176</v>
      </c>
    </row>
    <row r="171" spans="1:11">
      <c r="A171" s="115" t="s">
        <v>1115</v>
      </c>
      <c r="B171" s="115" t="s">
        <v>1116</v>
      </c>
      <c r="C171" s="115" t="s">
        <v>1588</v>
      </c>
      <c r="D171" s="115" t="s">
        <v>1589</v>
      </c>
      <c r="E171" s="115" t="s">
        <v>1586</v>
      </c>
      <c r="F171" s="115" t="s">
        <v>1587</v>
      </c>
      <c r="G171" s="115" t="s">
        <v>689</v>
      </c>
      <c r="H171" s="115" t="s">
        <v>690</v>
      </c>
      <c r="I171" s="115">
        <v>5</v>
      </c>
      <c r="J171" s="115" t="s">
        <v>1175</v>
      </c>
      <c r="K171" s="115" t="s">
        <v>1176</v>
      </c>
    </row>
    <row r="172" spans="1:11">
      <c r="A172" s="115" t="s">
        <v>1756</v>
      </c>
      <c r="B172" s="115" t="s">
        <v>109</v>
      </c>
      <c r="C172" s="115" t="s">
        <v>1757</v>
      </c>
      <c r="D172" s="115" t="s">
        <v>1758</v>
      </c>
      <c r="E172" s="115" t="s">
        <v>1759</v>
      </c>
      <c r="F172" s="115" t="s">
        <v>1760</v>
      </c>
      <c r="G172" s="115" t="s">
        <v>737</v>
      </c>
      <c r="H172" s="115" t="s">
        <v>133</v>
      </c>
      <c r="I172" s="115">
        <v>1</v>
      </c>
      <c r="J172" s="115" t="s">
        <v>1175</v>
      </c>
      <c r="K172" s="115" t="s">
        <v>1176</v>
      </c>
    </row>
    <row r="173" spans="1:11">
      <c r="A173" s="115" t="s">
        <v>1421</v>
      </c>
      <c r="B173" s="115" t="s">
        <v>1422</v>
      </c>
      <c r="C173" s="115" t="s">
        <v>1423</v>
      </c>
      <c r="D173" s="115" t="s">
        <v>1424</v>
      </c>
      <c r="E173" s="115" t="s">
        <v>1190</v>
      </c>
      <c r="F173" s="115" t="s">
        <v>1191</v>
      </c>
      <c r="G173" s="115" t="s">
        <v>737</v>
      </c>
      <c r="H173" s="115" t="s">
        <v>133</v>
      </c>
      <c r="I173" s="115">
        <v>3</v>
      </c>
      <c r="J173" s="115" t="s">
        <v>1175</v>
      </c>
      <c r="K173" s="115" t="s">
        <v>1176</v>
      </c>
    </row>
    <row r="174" spans="1:11">
      <c r="A174" s="115" t="s">
        <v>1421</v>
      </c>
      <c r="B174" s="115" t="s">
        <v>1422</v>
      </c>
      <c r="C174" s="115" t="s">
        <v>1425</v>
      </c>
      <c r="D174" s="115" t="s">
        <v>1426</v>
      </c>
      <c r="E174" s="115" t="s">
        <v>754</v>
      </c>
      <c r="F174" s="115" t="s">
        <v>755</v>
      </c>
      <c r="G174" s="115" t="s">
        <v>737</v>
      </c>
      <c r="H174" s="115" t="s">
        <v>133</v>
      </c>
      <c r="I174" s="115">
        <v>1</v>
      </c>
      <c r="J174" s="115" t="s">
        <v>1175</v>
      </c>
      <c r="K174" s="115" t="s">
        <v>1176</v>
      </c>
    </row>
    <row r="175" spans="1:11">
      <c r="A175" s="115" t="s">
        <v>1421</v>
      </c>
      <c r="B175" s="115" t="s">
        <v>1422</v>
      </c>
      <c r="C175" s="115" t="s">
        <v>1427</v>
      </c>
      <c r="D175" s="115" t="s">
        <v>1761</v>
      </c>
      <c r="E175" s="115" t="s">
        <v>1428</v>
      </c>
      <c r="F175" s="115" t="s">
        <v>1429</v>
      </c>
      <c r="G175" s="115" t="s">
        <v>689</v>
      </c>
      <c r="H175" s="115" t="s">
        <v>690</v>
      </c>
      <c r="I175" s="115">
        <v>3</v>
      </c>
      <c r="J175" s="115" t="s">
        <v>1175</v>
      </c>
      <c r="K175" s="115" t="s">
        <v>1176</v>
      </c>
    </row>
    <row r="176" spans="1:11">
      <c r="A176" s="115" t="s">
        <v>1430</v>
      </c>
      <c r="B176" s="115" t="s">
        <v>117</v>
      </c>
      <c r="C176" s="115" t="s">
        <v>1762</v>
      </c>
      <c r="D176" s="115" t="s">
        <v>1763</v>
      </c>
      <c r="E176" s="115" t="s">
        <v>1190</v>
      </c>
      <c r="F176" s="115" t="s">
        <v>1191</v>
      </c>
      <c r="G176" s="115" t="s">
        <v>737</v>
      </c>
      <c r="H176" s="115" t="s">
        <v>133</v>
      </c>
      <c r="I176" s="115">
        <v>3</v>
      </c>
      <c r="J176" s="115" t="s">
        <v>1175</v>
      </c>
      <c r="K176" s="115" t="s">
        <v>1176</v>
      </c>
    </row>
    <row r="177" spans="1:11">
      <c r="A177" s="115" t="s">
        <v>1430</v>
      </c>
      <c r="B177" s="115" t="s">
        <v>117</v>
      </c>
      <c r="C177" s="115" t="s">
        <v>1431</v>
      </c>
      <c r="D177" s="115" t="s">
        <v>1432</v>
      </c>
      <c r="E177" s="115" t="s">
        <v>1190</v>
      </c>
      <c r="F177" s="115" t="s">
        <v>1191</v>
      </c>
      <c r="G177" s="115" t="s">
        <v>737</v>
      </c>
      <c r="H177" s="115" t="s">
        <v>133</v>
      </c>
      <c r="I177" s="115">
        <v>7</v>
      </c>
      <c r="J177" s="115" t="s">
        <v>1175</v>
      </c>
      <c r="K177" s="115" t="s">
        <v>1176</v>
      </c>
    </row>
    <row r="178" spans="1:11">
      <c r="A178" s="115" t="s">
        <v>1430</v>
      </c>
      <c r="B178" s="115" t="s">
        <v>117</v>
      </c>
      <c r="C178" s="115" t="s">
        <v>1433</v>
      </c>
      <c r="D178" s="115" t="s">
        <v>1434</v>
      </c>
      <c r="E178" s="115" t="s">
        <v>1190</v>
      </c>
      <c r="F178" s="115" t="s">
        <v>1191</v>
      </c>
      <c r="G178" s="115" t="s">
        <v>737</v>
      </c>
      <c r="H178" s="115" t="s">
        <v>133</v>
      </c>
      <c r="I178" s="115">
        <v>4</v>
      </c>
      <c r="J178" s="115" t="s">
        <v>1175</v>
      </c>
      <c r="K178" s="115" t="s">
        <v>1176</v>
      </c>
    </row>
    <row r="179" spans="1:11">
      <c r="A179" s="115" t="s">
        <v>1430</v>
      </c>
      <c r="B179" s="115" t="s">
        <v>117</v>
      </c>
      <c r="C179" s="115" t="s">
        <v>1435</v>
      </c>
      <c r="D179" s="115" t="s">
        <v>1436</v>
      </c>
      <c r="E179" s="115" t="s">
        <v>1190</v>
      </c>
      <c r="F179" s="115" t="s">
        <v>1191</v>
      </c>
      <c r="G179" s="115" t="s">
        <v>737</v>
      </c>
      <c r="H179" s="115" t="s">
        <v>133</v>
      </c>
      <c r="I179" s="115">
        <v>7</v>
      </c>
      <c r="J179" s="115" t="s">
        <v>1175</v>
      </c>
      <c r="K179" s="115" t="s">
        <v>1176</v>
      </c>
    </row>
    <row r="180" spans="1:11">
      <c r="A180" s="115" t="s">
        <v>1430</v>
      </c>
      <c r="B180" s="115" t="s">
        <v>117</v>
      </c>
      <c r="C180" s="115" t="s">
        <v>1437</v>
      </c>
      <c r="D180" s="115" t="s">
        <v>1764</v>
      </c>
      <c r="E180" s="115" t="s">
        <v>1178</v>
      </c>
      <c r="F180" s="115" t="s">
        <v>1179</v>
      </c>
      <c r="G180" s="115" t="s">
        <v>737</v>
      </c>
      <c r="H180" s="115" t="s">
        <v>133</v>
      </c>
      <c r="I180" s="115">
        <v>1</v>
      </c>
      <c r="J180" s="115" t="s">
        <v>1175</v>
      </c>
      <c r="K180" s="115" t="s">
        <v>1176</v>
      </c>
    </row>
    <row r="181" spans="1:11">
      <c r="A181" s="115" t="s">
        <v>1430</v>
      </c>
      <c r="B181" s="115" t="s">
        <v>117</v>
      </c>
      <c r="C181" s="115" t="s">
        <v>1438</v>
      </c>
      <c r="D181" s="115" t="s">
        <v>1439</v>
      </c>
      <c r="E181" s="115" t="s">
        <v>754</v>
      </c>
      <c r="F181" s="115" t="s">
        <v>755</v>
      </c>
      <c r="G181" s="115" t="s">
        <v>737</v>
      </c>
      <c r="H181" s="115" t="s">
        <v>133</v>
      </c>
      <c r="I181" s="115">
        <v>2</v>
      </c>
      <c r="J181" s="115" t="s">
        <v>1175</v>
      </c>
      <c r="K181" s="115" t="s">
        <v>1176</v>
      </c>
    </row>
    <row r="182" spans="1:11">
      <c r="A182" s="115" t="s">
        <v>1430</v>
      </c>
      <c r="B182" s="115" t="s">
        <v>117</v>
      </c>
      <c r="C182" s="115" t="s">
        <v>1765</v>
      </c>
      <c r="D182" s="115" t="s">
        <v>1766</v>
      </c>
      <c r="E182" s="115" t="s">
        <v>754</v>
      </c>
      <c r="F182" s="115" t="s">
        <v>755</v>
      </c>
      <c r="G182" s="115" t="s">
        <v>737</v>
      </c>
      <c r="H182" s="115" t="s">
        <v>133</v>
      </c>
      <c r="I182" s="115">
        <v>2</v>
      </c>
      <c r="J182" s="115" t="s">
        <v>1175</v>
      </c>
      <c r="K182" s="115" t="s">
        <v>1176</v>
      </c>
    </row>
    <row r="183" spans="1:11">
      <c r="A183" s="115" t="s">
        <v>1430</v>
      </c>
      <c r="B183" s="115" t="s">
        <v>117</v>
      </c>
      <c r="C183" s="115" t="s">
        <v>1440</v>
      </c>
      <c r="D183" s="115" t="s">
        <v>1441</v>
      </c>
      <c r="E183" s="115" t="s">
        <v>1315</v>
      </c>
      <c r="F183" s="115" t="s">
        <v>1316</v>
      </c>
      <c r="G183" s="115" t="s">
        <v>737</v>
      </c>
      <c r="H183" s="115" t="s">
        <v>133</v>
      </c>
      <c r="I183" s="115">
        <v>3</v>
      </c>
      <c r="J183" s="115" t="s">
        <v>1175</v>
      </c>
      <c r="K183" s="115" t="s">
        <v>1176</v>
      </c>
    </row>
    <row r="184" spans="1:11">
      <c r="A184" s="115" t="s">
        <v>1430</v>
      </c>
      <c r="B184" s="115" t="s">
        <v>117</v>
      </c>
      <c r="C184" s="115" t="s">
        <v>1442</v>
      </c>
      <c r="D184" s="115" t="s">
        <v>1443</v>
      </c>
      <c r="E184" s="115" t="s">
        <v>1444</v>
      </c>
      <c r="F184" s="115" t="s">
        <v>1445</v>
      </c>
      <c r="G184" s="115" t="s">
        <v>689</v>
      </c>
      <c r="H184" s="115" t="s">
        <v>690</v>
      </c>
      <c r="I184" s="115">
        <v>2</v>
      </c>
      <c r="J184" s="115" t="s">
        <v>1175</v>
      </c>
      <c r="K184" s="115" t="s">
        <v>1176</v>
      </c>
    </row>
    <row r="185" spans="1:11">
      <c r="A185" s="115" t="s">
        <v>1446</v>
      </c>
      <c r="B185" s="115" t="s">
        <v>1447</v>
      </c>
      <c r="C185" s="115" t="s">
        <v>1448</v>
      </c>
      <c r="D185" s="115" t="s">
        <v>1449</v>
      </c>
      <c r="E185" s="115" t="s">
        <v>1178</v>
      </c>
      <c r="F185" s="115" t="s">
        <v>1179</v>
      </c>
      <c r="G185" s="115" t="s">
        <v>737</v>
      </c>
      <c r="H185" s="115" t="s">
        <v>133</v>
      </c>
      <c r="I185" s="115">
        <v>2</v>
      </c>
      <c r="J185" s="115" t="s">
        <v>1175</v>
      </c>
      <c r="K185" s="115" t="s">
        <v>1176</v>
      </c>
    </row>
    <row r="186" spans="1:11">
      <c r="A186" s="115" t="s">
        <v>1450</v>
      </c>
      <c r="B186" s="115" t="s">
        <v>118</v>
      </c>
      <c r="C186" s="115" t="s">
        <v>1451</v>
      </c>
      <c r="D186" s="115" t="s">
        <v>1767</v>
      </c>
      <c r="E186" s="115" t="s">
        <v>1190</v>
      </c>
      <c r="F186" s="115" t="s">
        <v>1191</v>
      </c>
      <c r="G186" s="115" t="s">
        <v>737</v>
      </c>
      <c r="H186" s="115" t="s">
        <v>133</v>
      </c>
      <c r="I186" s="115">
        <v>7</v>
      </c>
      <c r="J186" s="115" t="s">
        <v>1175</v>
      </c>
      <c r="K186" s="115" t="s">
        <v>1176</v>
      </c>
    </row>
    <row r="187" spans="1:11">
      <c r="A187" s="115" t="s">
        <v>1115</v>
      </c>
      <c r="B187" s="115" t="s">
        <v>1116</v>
      </c>
      <c r="C187" s="115" t="s">
        <v>1598</v>
      </c>
      <c r="D187" s="115" t="s">
        <v>1599</v>
      </c>
      <c r="E187" s="115" t="s">
        <v>1596</v>
      </c>
      <c r="F187" s="115" t="s">
        <v>1597</v>
      </c>
      <c r="G187" s="115" t="s">
        <v>689</v>
      </c>
      <c r="H187" s="115" t="s">
        <v>690</v>
      </c>
      <c r="I187" s="115">
        <v>3</v>
      </c>
      <c r="J187" s="115" t="s">
        <v>1175</v>
      </c>
      <c r="K187" s="115" t="s">
        <v>1176</v>
      </c>
    </row>
    <row r="188" spans="1:11">
      <c r="A188" s="115" t="s">
        <v>1450</v>
      </c>
      <c r="B188" s="115" t="s">
        <v>118</v>
      </c>
      <c r="C188" s="115" t="s">
        <v>1453</v>
      </c>
      <c r="D188" s="115" t="s">
        <v>1768</v>
      </c>
      <c r="E188" s="115" t="s">
        <v>754</v>
      </c>
      <c r="F188" s="115" t="s">
        <v>755</v>
      </c>
      <c r="G188" s="115" t="s">
        <v>737</v>
      </c>
      <c r="H188" s="115" t="s">
        <v>133</v>
      </c>
      <c r="I188" s="115">
        <v>2</v>
      </c>
      <c r="J188" s="115" t="s">
        <v>1175</v>
      </c>
      <c r="K188" s="115" t="s">
        <v>1176</v>
      </c>
    </row>
    <row r="189" spans="1:11">
      <c r="A189" s="115" t="s">
        <v>1769</v>
      </c>
      <c r="B189" s="115" t="s">
        <v>424</v>
      </c>
      <c r="C189" s="115" t="s">
        <v>1770</v>
      </c>
      <c r="D189" s="115" t="s">
        <v>1771</v>
      </c>
      <c r="E189" s="115" t="s">
        <v>1737</v>
      </c>
      <c r="F189" s="115" t="s">
        <v>1738</v>
      </c>
      <c r="G189" s="115" t="s">
        <v>737</v>
      </c>
      <c r="H189" s="115" t="s">
        <v>133</v>
      </c>
      <c r="I189" s="115">
        <v>1</v>
      </c>
      <c r="J189" s="115" t="s">
        <v>1175</v>
      </c>
      <c r="K189" s="115" t="s">
        <v>1176</v>
      </c>
    </row>
    <row r="190" spans="1:11">
      <c r="A190" s="115" t="s">
        <v>1087</v>
      </c>
      <c r="B190" s="115" t="s">
        <v>218</v>
      </c>
      <c r="C190" s="115" t="s">
        <v>942</v>
      </c>
      <c r="D190" s="115" t="s">
        <v>943</v>
      </c>
      <c r="E190" s="115" t="s">
        <v>1240</v>
      </c>
      <c r="F190" s="115" t="s">
        <v>1697</v>
      </c>
      <c r="G190" s="115" t="s">
        <v>737</v>
      </c>
      <c r="H190" s="115" t="s">
        <v>133</v>
      </c>
      <c r="I190" s="115">
        <v>7</v>
      </c>
      <c r="J190" s="115" t="s">
        <v>1175</v>
      </c>
      <c r="K190" s="115" t="s">
        <v>1176</v>
      </c>
    </row>
    <row r="191" spans="1:11">
      <c r="A191" s="115" t="s">
        <v>1087</v>
      </c>
      <c r="B191" s="115" t="s">
        <v>218</v>
      </c>
      <c r="C191" s="115" t="s">
        <v>944</v>
      </c>
      <c r="D191" s="115" t="s">
        <v>945</v>
      </c>
      <c r="E191" s="115" t="s">
        <v>1240</v>
      </c>
      <c r="F191" s="115" t="s">
        <v>1697</v>
      </c>
      <c r="G191" s="115" t="s">
        <v>737</v>
      </c>
      <c r="H191" s="115" t="s">
        <v>133</v>
      </c>
      <c r="I191" s="115">
        <v>7</v>
      </c>
      <c r="J191" s="115" t="s">
        <v>1175</v>
      </c>
      <c r="K191" s="115" t="s">
        <v>1176</v>
      </c>
    </row>
    <row r="192" spans="1:11">
      <c r="A192" s="115" t="s">
        <v>1087</v>
      </c>
      <c r="B192" s="115" t="s">
        <v>218</v>
      </c>
      <c r="C192" s="115" t="s">
        <v>1458</v>
      </c>
      <c r="D192" s="115" t="s">
        <v>1459</v>
      </c>
      <c r="E192" s="115" t="s">
        <v>1190</v>
      </c>
      <c r="F192" s="115" t="s">
        <v>1191</v>
      </c>
      <c r="G192" s="115" t="s">
        <v>737</v>
      </c>
      <c r="H192" s="115" t="s">
        <v>133</v>
      </c>
      <c r="I192" s="115">
        <v>4</v>
      </c>
      <c r="J192" s="115" t="s">
        <v>1175</v>
      </c>
      <c r="K192" s="115" t="s">
        <v>1176</v>
      </c>
    </row>
    <row r="193" spans="1:11">
      <c r="A193" s="115" t="s">
        <v>1087</v>
      </c>
      <c r="B193" s="115" t="s">
        <v>218</v>
      </c>
      <c r="C193" s="115" t="s">
        <v>1460</v>
      </c>
      <c r="D193" s="115" t="s">
        <v>1461</v>
      </c>
      <c r="E193" s="115" t="s">
        <v>1190</v>
      </c>
      <c r="F193" s="115" t="s">
        <v>1191</v>
      </c>
      <c r="G193" s="115" t="s">
        <v>737</v>
      </c>
      <c r="H193" s="115" t="s">
        <v>133</v>
      </c>
      <c r="I193" s="115">
        <v>6</v>
      </c>
      <c r="J193" s="115" t="s">
        <v>1175</v>
      </c>
      <c r="K193" s="115" t="s">
        <v>1176</v>
      </c>
    </row>
    <row r="194" spans="1:11">
      <c r="A194" s="115" t="s">
        <v>1087</v>
      </c>
      <c r="B194" s="115" t="s">
        <v>218</v>
      </c>
      <c r="C194" s="115" t="s">
        <v>1462</v>
      </c>
      <c r="D194" s="115" t="s">
        <v>1463</v>
      </c>
      <c r="E194" s="115" t="s">
        <v>1190</v>
      </c>
      <c r="F194" s="115" t="s">
        <v>1191</v>
      </c>
      <c r="G194" s="115" t="s">
        <v>737</v>
      </c>
      <c r="H194" s="115" t="s">
        <v>133</v>
      </c>
      <c r="I194" s="115">
        <v>5</v>
      </c>
      <c r="J194" s="115" t="s">
        <v>1175</v>
      </c>
      <c r="K194" s="115" t="s">
        <v>1176</v>
      </c>
    </row>
    <row r="195" spans="1:11">
      <c r="A195" s="115" t="s">
        <v>1087</v>
      </c>
      <c r="B195" s="115" t="s">
        <v>218</v>
      </c>
      <c r="C195" s="115" t="s">
        <v>942</v>
      </c>
      <c r="D195" s="115" t="s">
        <v>943</v>
      </c>
      <c r="E195" s="115" t="s">
        <v>1190</v>
      </c>
      <c r="F195" s="115" t="s">
        <v>1191</v>
      </c>
      <c r="G195" s="115" t="s">
        <v>737</v>
      </c>
      <c r="H195" s="115" t="s">
        <v>133</v>
      </c>
      <c r="I195" s="115">
        <v>7</v>
      </c>
      <c r="J195" s="115" t="s">
        <v>1175</v>
      </c>
      <c r="K195" s="115" t="s">
        <v>1176</v>
      </c>
    </row>
    <row r="196" spans="1:11">
      <c r="A196" s="115" t="s">
        <v>1087</v>
      </c>
      <c r="B196" s="115" t="s">
        <v>218</v>
      </c>
      <c r="C196" s="115" t="s">
        <v>944</v>
      </c>
      <c r="D196" s="115" t="s">
        <v>945</v>
      </c>
      <c r="E196" s="115" t="s">
        <v>1190</v>
      </c>
      <c r="F196" s="115" t="s">
        <v>1191</v>
      </c>
      <c r="G196" s="115" t="s">
        <v>737</v>
      </c>
      <c r="H196" s="115" t="s">
        <v>133</v>
      </c>
      <c r="I196" s="115">
        <v>3</v>
      </c>
      <c r="J196" s="115" t="s">
        <v>1175</v>
      </c>
      <c r="K196" s="115" t="s">
        <v>1176</v>
      </c>
    </row>
    <row r="197" spans="1:11">
      <c r="A197" s="115" t="s">
        <v>1087</v>
      </c>
      <c r="B197" s="115" t="s">
        <v>218</v>
      </c>
      <c r="C197" s="115" t="s">
        <v>1464</v>
      </c>
      <c r="D197" s="115" t="s">
        <v>1465</v>
      </c>
      <c r="E197" s="115" t="s">
        <v>1190</v>
      </c>
      <c r="F197" s="115" t="s">
        <v>1191</v>
      </c>
      <c r="G197" s="115" t="s">
        <v>737</v>
      </c>
      <c r="H197" s="115" t="s">
        <v>133</v>
      </c>
      <c r="I197" s="115">
        <v>7</v>
      </c>
      <c r="J197" s="115" t="s">
        <v>1175</v>
      </c>
      <c r="K197" s="115" t="s">
        <v>1176</v>
      </c>
    </row>
    <row r="198" spans="1:11">
      <c r="A198" s="115" t="s">
        <v>1087</v>
      </c>
      <c r="B198" s="115" t="s">
        <v>218</v>
      </c>
      <c r="C198" s="115" t="s">
        <v>1466</v>
      </c>
      <c r="D198" s="115" t="s">
        <v>1467</v>
      </c>
      <c r="E198" s="115" t="s">
        <v>1190</v>
      </c>
      <c r="F198" s="115" t="s">
        <v>1191</v>
      </c>
      <c r="G198" s="115" t="s">
        <v>737</v>
      </c>
      <c r="H198" s="115" t="s">
        <v>133</v>
      </c>
      <c r="I198" s="115">
        <v>2</v>
      </c>
      <c r="J198" s="115" t="s">
        <v>1175</v>
      </c>
      <c r="K198" s="115" t="s">
        <v>1176</v>
      </c>
    </row>
    <row r="199" spans="1:11">
      <c r="A199" s="115" t="s">
        <v>1087</v>
      </c>
      <c r="B199" s="115" t="s">
        <v>218</v>
      </c>
      <c r="C199" s="115" t="s">
        <v>1468</v>
      </c>
      <c r="D199" s="115" t="s">
        <v>1469</v>
      </c>
      <c r="E199" s="115" t="s">
        <v>1190</v>
      </c>
      <c r="F199" s="115" t="s">
        <v>1191</v>
      </c>
      <c r="G199" s="115" t="s">
        <v>737</v>
      </c>
      <c r="H199" s="115" t="s">
        <v>133</v>
      </c>
      <c r="I199" s="115">
        <v>1</v>
      </c>
      <c r="J199" s="115" t="s">
        <v>1175</v>
      </c>
      <c r="K199" s="115" t="s">
        <v>1176</v>
      </c>
    </row>
    <row r="200" spans="1:11">
      <c r="A200" s="115" t="s">
        <v>1087</v>
      </c>
      <c r="B200" s="115" t="s">
        <v>218</v>
      </c>
      <c r="C200" s="115" t="s">
        <v>1470</v>
      </c>
      <c r="D200" s="115" t="s">
        <v>1471</v>
      </c>
      <c r="E200" s="115" t="s">
        <v>1190</v>
      </c>
      <c r="F200" s="115" t="s">
        <v>1191</v>
      </c>
      <c r="G200" s="115" t="s">
        <v>737</v>
      </c>
      <c r="H200" s="115" t="s">
        <v>133</v>
      </c>
      <c r="I200" s="115">
        <v>1</v>
      </c>
      <c r="J200" s="115" t="s">
        <v>1175</v>
      </c>
      <c r="K200" s="115" t="s">
        <v>1176</v>
      </c>
    </row>
    <row r="201" spans="1:11">
      <c r="A201" s="115" t="s">
        <v>1087</v>
      </c>
      <c r="B201" s="115" t="s">
        <v>218</v>
      </c>
      <c r="C201" s="115" t="s">
        <v>1472</v>
      </c>
      <c r="D201" s="115" t="s">
        <v>1473</v>
      </c>
      <c r="E201" s="115" t="s">
        <v>1178</v>
      </c>
      <c r="F201" s="115" t="s">
        <v>1179</v>
      </c>
      <c r="G201" s="115" t="s">
        <v>737</v>
      </c>
      <c r="H201" s="115" t="s">
        <v>133</v>
      </c>
      <c r="I201" s="115">
        <v>4</v>
      </c>
      <c r="J201" s="115" t="s">
        <v>1175</v>
      </c>
      <c r="K201" s="115" t="s">
        <v>1176</v>
      </c>
    </row>
    <row r="202" spans="1:11">
      <c r="A202" s="115" t="s">
        <v>1087</v>
      </c>
      <c r="B202" s="115" t="s">
        <v>218</v>
      </c>
      <c r="C202" s="115" t="s">
        <v>1474</v>
      </c>
      <c r="D202" s="115" t="s">
        <v>1772</v>
      </c>
      <c r="E202" s="115" t="s">
        <v>1178</v>
      </c>
      <c r="F202" s="115" t="s">
        <v>1179</v>
      </c>
      <c r="G202" s="115" t="s">
        <v>737</v>
      </c>
      <c r="H202" s="115" t="s">
        <v>133</v>
      </c>
      <c r="I202" s="115">
        <v>1</v>
      </c>
      <c r="J202" s="115" t="s">
        <v>1175</v>
      </c>
      <c r="K202" s="115" t="s">
        <v>1176</v>
      </c>
    </row>
    <row r="203" spans="1:11">
      <c r="A203" s="115" t="s">
        <v>1087</v>
      </c>
      <c r="B203" s="115" t="s">
        <v>218</v>
      </c>
      <c r="C203" s="115" t="s">
        <v>1475</v>
      </c>
      <c r="D203" s="115" t="s">
        <v>1773</v>
      </c>
      <c r="E203" s="115" t="s">
        <v>1178</v>
      </c>
      <c r="F203" s="115" t="s">
        <v>1179</v>
      </c>
      <c r="G203" s="115" t="s">
        <v>737</v>
      </c>
      <c r="H203" s="115" t="s">
        <v>133</v>
      </c>
      <c r="I203" s="115">
        <v>1</v>
      </c>
      <c r="J203" s="115" t="s">
        <v>1175</v>
      </c>
      <c r="K203" s="115" t="s">
        <v>1176</v>
      </c>
    </row>
    <row r="204" spans="1:11">
      <c r="A204" s="115" t="s">
        <v>1087</v>
      </c>
      <c r="B204" s="115" t="s">
        <v>218</v>
      </c>
      <c r="C204" s="115" t="s">
        <v>1476</v>
      </c>
      <c r="D204" s="115" t="s">
        <v>1477</v>
      </c>
      <c r="E204" s="115" t="s">
        <v>1178</v>
      </c>
      <c r="F204" s="115" t="s">
        <v>1179</v>
      </c>
      <c r="G204" s="115" t="s">
        <v>737</v>
      </c>
      <c r="H204" s="115" t="s">
        <v>133</v>
      </c>
      <c r="I204" s="115">
        <v>7</v>
      </c>
      <c r="J204" s="115" t="s">
        <v>1175</v>
      </c>
      <c r="K204" s="115" t="s">
        <v>1176</v>
      </c>
    </row>
    <row r="205" spans="1:11">
      <c r="A205" s="115" t="s">
        <v>1087</v>
      </c>
      <c r="B205" s="115" t="s">
        <v>218</v>
      </c>
      <c r="C205" s="115" t="s">
        <v>1478</v>
      </c>
      <c r="D205" s="115" t="s">
        <v>1479</v>
      </c>
      <c r="E205" s="115" t="s">
        <v>1178</v>
      </c>
      <c r="F205" s="115" t="s">
        <v>1179</v>
      </c>
      <c r="G205" s="115" t="s">
        <v>737</v>
      </c>
      <c r="H205" s="115" t="s">
        <v>133</v>
      </c>
      <c r="I205" s="115">
        <v>2</v>
      </c>
      <c r="J205" s="115" t="s">
        <v>1175</v>
      </c>
      <c r="K205" s="115" t="s">
        <v>1176</v>
      </c>
    </row>
    <row r="206" spans="1:11">
      <c r="A206" s="115" t="s">
        <v>1087</v>
      </c>
      <c r="B206" s="115" t="s">
        <v>218</v>
      </c>
      <c r="C206" s="115" t="s">
        <v>1480</v>
      </c>
      <c r="D206" s="115" t="s">
        <v>1774</v>
      </c>
      <c r="E206" s="115" t="s">
        <v>1178</v>
      </c>
      <c r="F206" s="115" t="s">
        <v>1179</v>
      </c>
      <c r="G206" s="115" t="s">
        <v>737</v>
      </c>
      <c r="H206" s="115" t="s">
        <v>133</v>
      </c>
      <c r="I206" s="115">
        <v>1</v>
      </c>
      <c r="J206" s="115" t="s">
        <v>1175</v>
      </c>
      <c r="K206" s="115" t="s">
        <v>1176</v>
      </c>
    </row>
    <row r="207" spans="1:11">
      <c r="A207" s="115" t="s">
        <v>1087</v>
      </c>
      <c r="B207" s="115" t="s">
        <v>218</v>
      </c>
      <c r="C207" s="115" t="s">
        <v>942</v>
      </c>
      <c r="D207" s="115" t="s">
        <v>943</v>
      </c>
      <c r="E207" s="115" t="s">
        <v>1178</v>
      </c>
      <c r="F207" s="115" t="s">
        <v>1179</v>
      </c>
      <c r="G207" s="115" t="s">
        <v>737</v>
      </c>
      <c r="H207" s="115" t="s">
        <v>133</v>
      </c>
      <c r="I207" s="115">
        <v>3</v>
      </c>
      <c r="J207" s="115" t="s">
        <v>1175</v>
      </c>
      <c r="K207" s="115" t="s">
        <v>1176</v>
      </c>
    </row>
    <row r="208" spans="1:11">
      <c r="A208" s="115" t="s">
        <v>1087</v>
      </c>
      <c r="B208" s="115" t="s">
        <v>218</v>
      </c>
      <c r="C208" s="115" t="s">
        <v>944</v>
      </c>
      <c r="D208" s="115" t="s">
        <v>945</v>
      </c>
      <c r="E208" s="115" t="s">
        <v>1178</v>
      </c>
      <c r="F208" s="115" t="s">
        <v>1179</v>
      </c>
      <c r="G208" s="115" t="s">
        <v>737</v>
      </c>
      <c r="H208" s="115" t="s">
        <v>133</v>
      </c>
      <c r="I208" s="115">
        <v>3</v>
      </c>
      <c r="J208" s="115" t="s">
        <v>1175</v>
      </c>
      <c r="K208" s="115" t="s">
        <v>1176</v>
      </c>
    </row>
    <row r="209" spans="1:11">
      <c r="A209" s="115" t="s">
        <v>1087</v>
      </c>
      <c r="B209" s="115" t="s">
        <v>218</v>
      </c>
      <c r="C209" s="115" t="s">
        <v>1466</v>
      </c>
      <c r="D209" s="115" t="s">
        <v>1467</v>
      </c>
      <c r="E209" s="115" t="s">
        <v>1178</v>
      </c>
      <c r="F209" s="115" t="s">
        <v>1179</v>
      </c>
      <c r="G209" s="115" t="s">
        <v>737</v>
      </c>
      <c r="H209" s="115" t="s">
        <v>133</v>
      </c>
      <c r="I209" s="115">
        <v>1</v>
      </c>
      <c r="J209" s="115" t="s">
        <v>1175</v>
      </c>
      <c r="K209" s="115" t="s">
        <v>1176</v>
      </c>
    </row>
    <row r="210" spans="1:11">
      <c r="A210" s="115" t="s">
        <v>1087</v>
      </c>
      <c r="B210" s="115" t="s">
        <v>218</v>
      </c>
      <c r="C210" s="115" t="s">
        <v>1481</v>
      </c>
      <c r="D210" s="115" t="s">
        <v>1482</v>
      </c>
      <c r="E210" s="115" t="s">
        <v>1236</v>
      </c>
      <c r="F210" s="115" t="s">
        <v>1237</v>
      </c>
      <c r="G210" s="115" t="s">
        <v>737</v>
      </c>
      <c r="H210" s="115" t="s">
        <v>133</v>
      </c>
      <c r="I210" s="115">
        <v>1</v>
      </c>
      <c r="J210" s="115" t="s">
        <v>1175</v>
      </c>
      <c r="K210" s="115" t="s">
        <v>1176</v>
      </c>
    </row>
    <row r="211" spans="1:11">
      <c r="A211" s="115" t="s">
        <v>1087</v>
      </c>
      <c r="B211" s="115" t="s">
        <v>218</v>
      </c>
      <c r="C211" s="115" t="s">
        <v>1483</v>
      </c>
      <c r="D211" s="115" t="s">
        <v>1484</v>
      </c>
      <c r="E211" s="115" t="s">
        <v>1236</v>
      </c>
      <c r="F211" s="115" t="s">
        <v>1237</v>
      </c>
      <c r="G211" s="115" t="s">
        <v>737</v>
      </c>
      <c r="H211" s="115" t="s">
        <v>133</v>
      </c>
      <c r="I211" s="115">
        <v>2</v>
      </c>
      <c r="J211" s="115" t="s">
        <v>1175</v>
      </c>
      <c r="K211" s="115" t="s">
        <v>1176</v>
      </c>
    </row>
    <row r="212" spans="1:11">
      <c r="A212" s="115" t="s">
        <v>1087</v>
      </c>
      <c r="B212" s="115" t="s">
        <v>218</v>
      </c>
      <c r="C212" s="115" t="s">
        <v>942</v>
      </c>
      <c r="D212" s="115" t="s">
        <v>943</v>
      </c>
      <c r="E212" s="115" t="s">
        <v>1236</v>
      </c>
      <c r="F212" s="115" t="s">
        <v>1237</v>
      </c>
      <c r="G212" s="115" t="s">
        <v>737</v>
      </c>
      <c r="H212" s="115" t="s">
        <v>133</v>
      </c>
      <c r="I212" s="115">
        <v>7</v>
      </c>
      <c r="J212" s="115" t="s">
        <v>1175</v>
      </c>
      <c r="K212" s="115" t="s">
        <v>1176</v>
      </c>
    </row>
    <row r="213" spans="1:11">
      <c r="A213" s="115" t="s">
        <v>1087</v>
      </c>
      <c r="B213" s="115" t="s">
        <v>218</v>
      </c>
      <c r="C213" s="115" t="s">
        <v>944</v>
      </c>
      <c r="D213" s="115" t="s">
        <v>945</v>
      </c>
      <c r="E213" s="115" t="s">
        <v>1236</v>
      </c>
      <c r="F213" s="115" t="s">
        <v>1237</v>
      </c>
      <c r="G213" s="115" t="s">
        <v>737</v>
      </c>
      <c r="H213" s="115" t="s">
        <v>133</v>
      </c>
      <c r="I213" s="115">
        <v>7</v>
      </c>
      <c r="J213" s="115" t="s">
        <v>1175</v>
      </c>
      <c r="K213" s="115" t="s">
        <v>1176</v>
      </c>
    </row>
    <row r="214" spans="1:11">
      <c r="A214" s="115" t="s">
        <v>1087</v>
      </c>
      <c r="B214" s="115" t="s">
        <v>218</v>
      </c>
      <c r="C214" s="115" t="s">
        <v>1485</v>
      </c>
      <c r="D214" s="115" t="s">
        <v>1486</v>
      </c>
      <c r="E214" s="115" t="s">
        <v>1236</v>
      </c>
      <c r="F214" s="115" t="s">
        <v>1237</v>
      </c>
      <c r="G214" s="115" t="s">
        <v>737</v>
      </c>
      <c r="H214" s="115" t="s">
        <v>133</v>
      </c>
      <c r="I214" s="115">
        <v>4</v>
      </c>
      <c r="J214" s="115" t="s">
        <v>1175</v>
      </c>
      <c r="K214" s="115" t="s">
        <v>1176</v>
      </c>
    </row>
    <row r="215" spans="1:11">
      <c r="A215" s="115" t="s">
        <v>1087</v>
      </c>
      <c r="B215" s="115" t="s">
        <v>218</v>
      </c>
      <c r="C215" s="115" t="s">
        <v>1470</v>
      </c>
      <c r="D215" s="115" t="s">
        <v>1471</v>
      </c>
      <c r="E215" s="115" t="s">
        <v>1236</v>
      </c>
      <c r="F215" s="115" t="s">
        <v>1237</v>
      </c>
      <c r="G215" s="115" t="s">
        <v>737</v>
      </c>
      <c r="H215" s="115" t="s">
        <v>133</v>
      </c>
      <c r="I215" s="115">
        <v>3</v>
      </c>
      <c r="J215" s="115" t="s">
        <v>1175</v>
      </c>
      <c r="K215" s="115" t="s">
        <v>1176</v>
      </c>
    </row>
    <row r="216" spans="1:11">
      <c r="A216" s="115" t="s">
        <v>1087</v>
      </c>
      <c r="B216" s="115" t="s">
        <v>218</v>
      </c>
      <c r="C216" s="115" t="s">
        <v>1487</v>
      </c>
      <c r="D216" s="115" t="s">
        <v>1488</v>
      </c>
      <c r="E216" s="115" t="s">
        <v>1236</v>
      </c>
      <c r="F216" s="115" t="s">
        <v>1237</v>
      </c>
      <c r="G216" s="115" t="s">
        <v>737</v>
      </c>
      <c r="H216" s="115" t="s">
        <v>133</v>
      </c>
      <c r="I216" s="115">
        <v>3</v>
      </c>
      <c r="J216" s="115" t="s">
        <v>1175</v>
      </c>
      <c r="K216" s="115" t="s">
        <v>1176</v>
      </c>
    </row>
    <row r="217" spans="1:11">
      <c r="A217" s="115" t="s">
        <v>1087</v>
      </c>
      <c r="B217" s="115" t="s">
        <v>218</v>
      </c>
      <c r="C217" s="115" t="s">
        <v>1454</v>
      </c>
      <c r="D217" s="115" t="s">
        <v>1455</v>
      </c>
      <c r="E217" s="115" t="s">
        <v>754</v>
      </c>
      <c r="F217" s="115" t="s">
        <v>755</v>
      </c>
      <c r="G217" s="115" t="s">
        <v>737</v>
      </c>
      <c r="H217" s="115" t="s">
        <v>133</v>
      </c>
      <c r="I217" s="115">
        <v>3</v>
      </c>
      <c r="J217" s="115" t="s">
        <v>1175</v>
      </c>
      <c r="K217" s="115" t="s">
        <v>1176</v>
      </c>
    </row>
    <row r="218" spans="1:11">
      <c r="A218" s="115" t="s">
        <v>1087</v>
      </c>
      <c r="B218" s="115" t="s">
        <v>218</v>
      </c>
      <c r="C218" s="115" t="s">
        <v>1489</v>
      </c>
      <c r="D218" s="115" t="s">
        <v>1490</v>
      </c>
      <c r="E218" s="115" t="s">
        <v>754</v>
      </c>
      <c r="F218" s="115" t="s">
        <v>755</v>
      </c>
      <c r="G218" s="115" t="s">
        <v>737</v>
      </c>
      <c r="H218" s="115" t="s">
        <v>133</v>
      </c>
      <c r="I218" s="115">
        <v>2</v>
      </c>
      <c r="J218" s="115" t="s">
        <v>1175</v>
      </c>
      <c r="K218" s="115" t="s">
        <v>1176</v>
      </c>
    </row>
    <row r="219" spans="1:11">
      <c r="A219" s="115" t="s">
        <v>1087</v>
      </c>
      <c r="B219" s="115" t="s">
        <v>218</v>
      </c>
      <c r="C219" s="115" t="s">
        <v>1456</v>
      </c>
      <c r="D219" s="115" t="s">
        <v>1457</v>
      </c>
      <c r="E219" s="115" t="s">
        <v>754</v>
      </c>
      <c r="F219" s="115" t="s">
        <v>755</v>
      </c>
      <c r="G219" s="115" t="s">
        <v>737</v>
      </c>
      <c r="H219" s="115" t="s">
        <v>133</v>
      </c>
      <c r="I219" s="115">
        <v>2</v>
      </c>
      <c r="J219" s="115" t="s">
        <v>1175</v>
      </c>
      <c r="K219" s="115" t="s">
        <v>1176</v>
      </c>
    </row>
    <row r="220" spans="1:11">
      <c r="A220" s="115" t="s">
        <v>1087</v>
      </c>
      <c r="B220" s="115" t="s">
        <v>218</v>
      </c>
      <c r="C220" s="115" t="s">
        <v>1491</v>
      </c>
      <c r="D220" s="115" t="s">
        <v>1492</v>
      </c>
      <c r="E220" s="115" t="s">
        <v>754</v>
      </c>
      <c r="F220" s="115" t="s">
        <v>755</v>
      </c>
      <c r="G220" s="115" t="s">
        <v>737</v>
      </c>
      <c r="H220" s="115" t="s">
        <v>133</v>
      </c>
      <c r="I220" s="115">
        <v>2</v>
      </c>
      <c r="J220" s="115" t="s">
        <v>1175</v>
      </c>
      <c r="K220" s="115" t="s">
        <v>1176</v>
      </c>
    </row>
    <row r="221" spans="1:11">
      <c r="A221" s="115" t="s">
        <v>1087</v>
      </c>
      <c r="B221" s="115" t="s">
        <v>218</v>
      </c>
      <c r="C221" s="115" t="s">
        <v>1493</v>
      </c>
      <c r="D221" s="115" t="s">
        <v>1494</v>
      </c>
      <c r="E221" s="115" t="s">
        <v>754</v>
      </c>
      <c r="F221" s="115" t="s">
        <v>755</v>
      </c>
      <c r="G221" s="115" t="s">
        <v>737</v>
      </c>
      <c r="H221" s="115" t="s">
        <v>133</v>
      </c>
      <c r="I221" s="115">
        <v>1</v>
      </c>
      <c r="J221" s="115" t="s">
        <v>1175</v>
      </c>
      <c r="K221" s="115" t="s">
        <v>1176</v>
      </c>
    </row>
    <row r="222" spans="1:11">
      <c r="A222" s="115" t="s">
        <v>1087</v>
      </c>
      <c r="B222" s="115" t="s">
        <v>218</v>
      </c>
      <c r="C222" s="115" t="s">
        <v>1495</v>
      </c>
      <c r="D222" s="115" t="s">
        <v>1496</v>
      </c>
      <c r="E222" s="115" t="s">
        <v>754</v>
      </c>
      <c r="F222" s="115" t="s">
        <v>755</v>
      </c>
      <c r="G222" s="115" t="s">
        <v>737</v>
      </c>
      <c r="H222" s="115" t="s">
        <v>133</v>
      </c>
      <c r="I222" s="115">
        <v>1</v>
      </c>
      <c r="J222" s="115" t="s">
        <v>1175</v>
      </c>
      <c r="K222" s="115" t="s">
        <v>1176</v>
      </c>
    </row>
    <row r="223" spans="1:11">
      <c r="A223" s="115" t="s">
        <v>1087</v>
      </c>
      <c r="B223" s="115" t="s">
        <v>218</v>
      </c>
      <c r="C223" s="115" t="s">
        <v>1497</v>
      </c>
      <c r="D223" s="115" t="s">
        <v>1498</v>
      </c>
      <c r="E223" s="115" t="s">
        <v>754</v>
      </c>
      <c r="F223" s="115" t="s">
        <v>755</v>
      </c>
      <c r="G223" s="115" t="s">
        <v>737</v>
      </c>
      <c r="H223" s="115" t="s">
        <v>133</v>
      </c>
      <c r="I223" s="115">
        <v>3</v>
      </c>
      <c r="J223" s="115" t="s">
        <v>1175</v>
      </c>
      <c r="K223" s="115" t="s">
        <v>1176</v>
      </c>
    </row>
    <row r="224" spans="1:11">
      <c r="A224" s="115" t="s">
        <v>1087</v>
      </c>
      <c r="B224" s="115" t="s">
        <v>218</v>
      </c>
      <c r="C224" s="115" t="s">
        <v>1499</v>
      </c>
      <c r="D224" s="115" t="s">
        <v>1500</v>
      </c>
      <c r="E224" s="115" t="s">
        <v>754</v>
      </c>
      <c r="F224" s="115" t="s">
        <v>755</v>
      </c>
      <c r="G224" s="115" t="s">
        <v>737</v>
      </c>
      <c r="H224" s="115" t="s">
        <v>133</v>
      </c>
      <c r="I224" s="115">
        <v>1</v>
      </c>
      <c r="J224" s="115" t="s">
        <v>1175</v>
      </c>
      <c r="K224" s="115" t="s">
        <v>1176</v>
      </c>
    </row>
    <row r="225" spans="1:11">
      <c r="A225" s="115" t="s">
        <v>1087</v>
      </c>
      <c r="B225" s="115" t="s">
        <v>218</v>
      </c>
      <c r="C225" s="115" t="s">
        <v>1501</v>
      </c>
      <c r="D225" s="115" t="s">
        <v>1502</v>
      </c>
      <c r="E225" s="115" t="s">
        <v>1204</v>
      </c>
      <c r="F225" s="115" t="s">
        <v>1205</v>
      </c>
      <c r="G225" s="115" t="s">
        <v>737</v>
      </c>
      <c r="H225" s="115" t="s">
        <v>133</v>
      </c>
      <c r="I225" s="115">
        <v>3</v>
      </c>
      <c r="J225" s="115" t="s">
        <v>1175</v>
      </c>
      <c r="K225" s="115" t="s">
        <v>1176</v>
      </c>
    </row>
    <row r="226" spans="1:11">
      <c r="A226" s="115" t="s">
        <v>1087</v>
      </c>
      <c r="B226" s="115" t="s">
        <v>218</v>
      </c>
      <c r="C226" s="115" t="s">
        <v>1503</v>
      </c>
      <c r="D226" s="115" t="s">
        <v>1504</v>
      </c>
      <c r="E226" s="115" t="s">
        <v>1204</v>
      </c>
      <c r="F226" s="115" t="s">
        <v>1205</v>
      </c>
      <c r="G226" s="115" t="s">
        <v>737</v>
      </c>
      <c r="H226" s="115" t="s">
        <v>133</v>
      </c>
      <c r="I226" s="115">
        <v>1</v>
      </c>
      <c r="J226" s="115" t="s">
        <v>1175</v>
      </c>
      <c r="K226" s="115" t="s">
        <v>1176</v>
      </c>
    </row>
    <row r="227" spans="1:11">
      <c r="A227" s="115" t="s">
        <v>1087</v>
      </c>
      <c r="B227" s="115" t="s">
        <v>218</v>
      </c>
      <c r="C227" s="115" t="s">
        <v>1505</v>
      </c>
      <c r="D227" s="115" t="s">
        <v>1506</v>
      </c>
      <c r="E227" s="115" t="s">
        <v>1258</v>
      </c>
      <c r="F227" s="115" t="s">
        <v>1259</v>
      </c>
      <c r="G227" s="115" t="s">
        <v>737</v>
      </c>
      <c r="H227" s="115" t="s">
        <v>133</v>
      </c>
      <c r="I227" s="115">
        <v>3</v>
      </c>
      <c r="J227" s="115" t="s">
        <v>1175</v>
      </c>
      <c r="K227" s="115" t="s">
        <v>1176</v>
      </c>
    </row>
    <row r="228" spans="1:11">
      <c r="A228" s="115" t="s">
        <v>1087</v>
      </c>
      <c r="B228" s="115" t="s">
        <v>218</v>
      </c>
      <c r="C228" s="115" t="s">
        <v>1507</v>
      </c>
      <c r="D228" s="115" t="s">
        <v>1508</v>
      </c>
      <c r="E228" s="115" t="s">
        <v>1262</v>
      </c>
      <c r="F228" s="115" t="s">
        <v>1263</v>
      </c>
      <c r="G228" s="115" t="s">
        <v>737</v>
      </c>
      <c r="H228" s="115" t="s">
        <v>133</v>
      </c>
      <c r="I228" s="115">
        <v>1</v>
      </c>
      <c r="J228" s="115" t="s">
        <v>1175</v>
      </c>
      <c r="K228" s="115" t="s">
        <v>1176</v>
      </c>
    </row>
    <row r="229" spans="1:11">
      <c r="A229" s="115" t="s">
        <v>1132</v>
      </c>
      <c r="B229" s="115" t="s">
        <v>1133</v>
      </c>
      <c r="C229" s="115" t="s">
        <v>1775</v>
      </c>
      <c r="D229" s="115" t="s">
        <v>1776</v>
      </c>
      <c r="E229" s="115" t="s">
        <v>1230</v>
      </c>
      <c r="F229" s="115" t="s">
        <v>1231</v>
      </c>
      <c r="G229" s="115" t="s">
        <v>737</v>
      </c>
      <c r="H229" s="115" t="s">
        <v>133</v>
      </c>
      <c r="I229" s="115">
        <v>3</v>
      </c>
      <c r="J229" s="115" t="s">
        <v>1175</v>
      </c>
      <c r="K229" s="115" t="s">
        <v>1176</v>
      </c>
    </row>
    <row r="230" spans="1:11">
      <c r="A230" s="115" t="s">
        <v>1087</v>
      </c>
      <c r="B230" s="115" t="s">
        <v>218</v>
      </c>
      <c r="C230" s="115" t="s">
        <v>1511</v>
      </c>
      <c r="D230" s="115" t="s">
        <v>1512</v>
      </c>
      <c r="E230" s="115" t="s">
        <v>1513</v>
      </c>
      <c r="F230" s="115" t="s">
        <v>1514</v>
      </c>
      <c r="G230" s="115" t="s">
        <v>689</v>
      </c>
      <c r="H230" s="115" t="s">
        <v>690</v>
      </c>
      <c r="I230" s="115">
        <v>2</v>
      </c>
      <c r="J230" s="115" t="s">
        <v>1175</v>
      </c>
      <c r="K230" s="115" t="s">
        <v>1176</v>
      </c>
    </row>
    <row r="231" spans="1:11">
      <c r="A231" s="115" t="s">
        <v>1087</v>
      </c>
      <c r="B231" s="115" t="s">
        <v>218</v>
      </c>
      <c r="C231" s="115" t="s">
        <v>1107</v>
      </c>
      <c r="D231" s="115" t="s">
        <v>1108</v>
      </c>
      <c r="E231" s="115" t="s">
        <v>1513</v>
      </c>
      <c r="F231" s="115" t="s">
        <v>1514</v>
      </c>
      <c r="G231" s="115" t="s">
        <v>689</v>
      </c>
      <c r="H231" s="115" t="s">
        <v>690</v>
      </c>
      <c r="I231" s="115">
        <v>3</v>
      </c>
      <c r="J231" s="115" t="s">
        <v>1175</v>
      </c>
      <c r="K231" s="115" t="s">
        <v>1176</v>
      </c>
    </row>
    <row r="232" spans="1:11">
      <c r="A232" s="115" t="s">
        <v>1137</v>
      </c>
      <c r="B232" s="115" t="s">
        <v>1138</v>
      </c>
      <c r="C232" s="115" t="s">
        <v>1627</v>
      </c>
      <c r="D232" s="115" t="s">
        <v>1777</v>
      </c>
      <c r="E232" s="115" t="s">
        <v>1178</v>
      </c>
      <c r="F232" s="115" t="s">
        <v>1179</v>
      </c>
      <c r="G232" s="115" t="s">
        <v>737</v>
      </c>
      <c r="H232" s="115" t="s">
        <v>133</v>
      </c>
      <c r="I232" s="115">
        <v>7</v>
      </c>
      <c r="J232" s="115" t="s">
        <v>1175</v>
      </c>
      <c r="K232" s="115" t="s">
        <v>1176</v>
      </c>
    </row>
    <row r="233" spans="1:11">
      <c r="A233" s="115" t="s">
        <v>1087</v>
      </c>
      <c r="B233" s="115" t="s">
        <v>218</v>
      </c>
      <c r="C233" s="115" t="s">
        <v>1515</v>
      </c>
      <c r="D233" s="115" t="s">
        <v>1516</v>
      </c>
      <c r="E233" s="115" t="s">
        <v>1101</v>
      </c>
      <c r="F233" s="115" t="s">
        <v>1102</v>
      </c>
      <c r="G233" s="115" t="s">
        <v>689</v>
      </c>
      <c r="H233" s="115" t="s">
        <v>690</v>
      </c>
      <c r="I233" s="115">
        <v>4</v>
      </c>
      <c r="J233" s="115" t="s">
        <v>1175</v>
      </c>
      <c r="K233" s="115" t="s">
        <v>1176</v>
      </c>
    </row>
    <row r="234" spans="1:11">
      <c r="A234" s="115" t="s">
        <v>1087</v>
      </c>
      <c r="B234" s="115" t="s">
        <v>218</v>
      </c>
      <c r="C234" s="115" t="s">
        <v>1103</v>
      </c>
      <c r="D234" s="115" t="s">
        <v>1104</v>
      </c>
      <c r="E234" s="115" t="s">
        <v>1101</v>
      </c>
      <c r="F234" s="115" t="s">
        <v>1102</v>
      </c>
      <c r="G234" s="115" t="s">
        <v>689</v>
      </c>
      <c r="H234" s="115" t="s">
        <v>690</v>
      </c>
      <c r="I234" s="115">
        <v>4</v>
      </c>
      <c r="J234" s="115" t="s">
        <v>1175</v>
      </c>
      <c r="K234" s="115" t="s">
        <v>1176</v>
      </c>
    </row>
    <row r="235" spans="1:11">
      <c r="A235" s="115" t="s">
        <v>1087</v>
      </c>
      <c r="B235" s="115" t="s">
        <v>218</v>
      </c>
      <c r="C235" s="115" t="s">
        <v>1105</v>
      </c>
      <c r="D235" s="115" t="s">
        <v>1106</v>
      </c>
      <c r="E235" s="115" t="s">
        <v>1101</v>
      </c>
      <c r="F235" s="115" t="s">
        <v>1102</v>
      </c>
      <c r="G235" s="115" t="s">
        <v>689</v>
      </c>
      <c r="H235" s="115" t="s">
        <v>690</v>
      </c>
      <c r="I235" s="115">
        <v>4</v>
      </c>
      <c r="J235" s="115" t="s">
        <v>1175</v>
      </c>
      <c r="K235" s="115" t="s">
        <v>1176</v>
      </c>
    </row>
    <row r="236" spans="1:11">
      <c r="A236" s="115" t="s">
        <v>1087</v>
      </c>
      <c r="B236" s="115" t="s">
        <v>218</v>
      </c>
      <c r="C236" s="115" t="s">
        <v>1107</v>
      </c>
      <c r="D236" s="115" t="s">
        <v>1108</v>
      </c>
      <c r="E236" s="115" t="s">
        <v>1101</v>
      </c>
      <c r="F236" s="115" t="s">
        <v>1102</v>
      </c>
      <c r="G236" s="115" t="s">
        <v>689</v>
      </c>
      <c r="H236" s="115" t="s">
        <v>690</v>
      </c>
      <c r="I236" s="115">
        <v>7</v>
      </c>
      <c r="J236" s="115" t="s">
        <v>1175</v>
      </c>
      <c r="K236" s="115" t="s">
        <v>1176</v>
      </c>
    </row>
    <row r="237" spans="1:11">
      <c r="A237" s="115" t="s">
        <v>1087</v>
      </c>
      <c r="B237" s="115" t="s">
        <v>218</v>
      </c>
      <c r="C237" s="115" t="s">
        <v>1517</v>
      </c>
      <c r="D237" s="115" t="s">
        <v>1778</v>
      </c>
      <c r="E237" s="115" t="s">
        <v>1101</v>
      </c>
      <c r="F237" s="115" t="s">
        <v>1102</v>
      </c>
      <c r="G237" s="115" t="s">
        <v>689</v>
      </c>
      <c r="H237" s="115" t="s">
        <v>690</v>
      </c>
      <c r="I237" s="115">
        <v>7</v>
      </c>
      <c r="J237" s="115" t="s">
        <v>1175</v>
      </c>
      <c r="K237" s="115" t="s">
        <v>1176</v>
      </c>
    </row>
    <row r="238" spans="1:11">
      <c r="A238" s="115" t="s">
        <v>1087</v>
      </c>
      <c r="B238" s="115" t="s">
        <v>218</v>
      </c>
      <c r="C238" s="115" t="s">
        <v>1518</v>
      </c>
      <c r="D238" s="115" t="s">
        <v>1519</v>
      </c>
      <c r="E238" s="115" t="s">
        <v>1101</v>
      </c>
      <c r="F238" s="115" t="s">
        <v>1102</v>
      </c>
      <c r="G238" s="115" t="s">
        <v>689</v>
      </c>
      <c r="H238" s="115" t="s">
        <v>690</v>
      </c>
      <c r="I238" s="115">
        <v>7</v>
      </c>
      <c r="J238" s="115" t="s">
        <v>1175</v>
      </c>
      <c r="K238" s="115" t="s">
        <v>1176</v>
      </c>
    </row>
    <row r="239" spans="1:11">
      <c r="A239" s="115" t="s">
        <v>1087</v>
      </c>
      <c r="B239" s="115" t="s">
        <v>218</v>
      </c>
      <c r="C239" s="115" t="s">
        <v>1520</v>
      </c>
      <c r="D239" s="115" t="s">
        <v>1521</v>
      </c>
      <c r="E239" s="115" t="s">
        <v>1101</v>
      </c>
      <c r="F239" s="115" t="s">
        <v>1102</v>
      </c>
      <c r="G239" s="115" t="s">
        <v>689</v>
      </c>
      <c r="H239" s="115" t="s">
        <v>690</v>
      </c>
      <c r="I239" s="115">
        <v>7</v>
      </c>
      <c r="J239" s="115" t="s">
        <v>1175</v>
      </c>
      <c r="K239" s="115" t="s">
        <v>1176</v>
      </c>
    </row>
    <row r="240" spans="1:11">
      <c r="A240" s="115" t="s">
        <v>1087</v>
      </c>
      <c r="B240" s="115" t="s">
        <v>218</v>
      </c>
      <c r="C240" s="115" t="s">
        <v>1522</v>
      </c>
      <c r="D240" s="115" t="s">
        <v>1523</v>
      </c>
      <c r="E240" s="115" t="s">
        <v>1524</v>
      </c>
      <c r="F240" s="115" t="s">
        <v>1525</v>
      </c>
      <c r="G240" s="115" t="s">
        <v>689</v>
      </c>
      <c r="H240" s="115" t="s">
        <v>690</v>
      </c>
      <c r="I240" s="115">
        <v>3</v>
      </c>
      <c r="J240" s="115" t="s">
        <v>1175</v>
      </c>
      <c r="K240" s="115" t="s">
        <v>1176</v>
      </c>
    </row>
    <row r="241" spans="1:11">
      <c r="A241" s="115" t="s">
        <v>1087</v>
      </c>
      <c r="B241" s="115" t="s">
        <v>218</v>
      </c>
      <c r="C241" s="115" t="s">
        <v>1515</v>
      </c>
      <c r="D241" s="115" t="s">
        <v>1516</v>
      </c>
      <c r="E241" s="115" t="s">
        <v>1524</v>
      </c>
      <c r="F241" s="115" t="s">
        <v>1525</v>
      </c>
      <c r="G241" s="115" t="s">
        <v>689</v>
      </c>
      <c r="H241" s="115" t="s">
        <v>690</v>
      </c>
      <c r="I241" s="115">
        <v>4</v>
      </c>
      <c r="J241" s="115" t="s">
        <v>1175</v>
      </c>
      <c r="K241" s="115" t="s">
        <v>1176</v>
      </c>
    </row>
    <row r="242" spans="1:11">
      <c r="A242" s="115" t="s">
        <v>1087</v>
      </c>
      <c r="B242" s="115" t="s">
        <v>218</v>
      </c>
      <c r="C242" s="115" t="s">
        <v>1517</v>
      </c>
      <c r="D242" s="115" t="s">
        <v>1778</v>
      </c>
      <c r="E242" s="115" t="s">
        <v>1524</v>
      </c>
      <c r="F242" s="115" t="s">
        <v>1525</v>
      </c>
      <c r="G242" s="115" t="s">
        <v>689</v>
      </c>
      <c r="H242" s="115" t="s">
        <v>690</v>
      </c>
      <c r="I242" s="115">
        <v>7</v>
      </c>
      <c r="J242" s="115" t="s">
        <v>1175</v>
      </c>
      <c r="K242" s="115" t="s">
        <v>1176</v>
      </c>
    </row>
    <row r="243" spans="1:11">
      <c r="A243" s="115" t="s">
        <v>1087</v>
      </c>
      <c r="B243" s="115" t="s">
        <v>218</v>
      </c>
      <c r="C243" s="115" t="s">
        <v>1518</v>
      </c>
      <c r="D243" s="115" t="s">
        <v>1519</v>
      </c>
      <c r="E243" s="115" t="s">
        <v>1524</v>
      </c>
      <c r="F243" s="115" t="s">
        <v>1525</v>
      </c>
      <c r="G243" s="115" t="s">
        <v>689</v>
      </c>
      <c r="H243" s="115" t="s">
        <v>690</v>
      </c>
      <c r="I243" s="115">
        <v>3</v>
      </c>
      <c r="J243" s="115" t="s">
        <v>1175</v>
      </c>
      <c r="K243" s="115" t="s">
        <v>1176</v>
      </c>
    </row>
    <row r="244" spans="1:11">
      <c r="A244" s="115" t="s">
        <v>1087</v>
      </c>
      <c r="B244" s="115" t="s">
        <v>218</v>
      </c>
      <c r="C244" s="115" t="s">
        <v>1526</v>
      </c>
      <c r="D244" s="115" t="s">
        <v>1527</v>
      </c>
      <c r="E244" s="115" t="s">
        <v>1524</v>
      </c>
      <c r="F244" s="115" t="s">
        <v>1525</v>
      </c>
      <c r="G244" s="115" t="s">
        <v>689</v>
      </c>
      <c r="H244" s="115" t="s">
        <v>690</v>
      </c>
      <c r="I244" s="115">
        <v>7</v>
      </c>
      <c r="J244" s="115" t="s">
        <v>1175</v>
      </c>
      <c r="K244" s="115" t="s">
        <v>1176</v>
      </c>
    </row>
    <row r="245" spans="1:11">
      <c r="A245" s="115" t="s">
        <v>1087</v>
      </c>
      <c r="B245" s="115" t="s">
        <v>218</v>
      </c>
      <c r="C245" s="115" t="s">
        <v>1520</v>
      </c>
      <c r="D245" s="115" t="s">
        <v>1521</v>
      </c>
      <c r="E245" s="115" t="s">
        <v>1524</v>
      </c>
      <c r="F245" s="115" t="s">
        <v>1525</v>
      </c>
      <c r="G245" s="115" t="s">
        <v>689</v>
      </c>
      <c r="H245" s="115" t="s">
        <v>690</v>
      </c>
      <c r="I245" s="115">
        <v>7</v>
      </c>
      <c r="J245" s="115" t="s">
        <v>1175</v>
      </c>
      <c r="K245" s="115" t="s">
        <v>1176</v>
      </c>
    </row>
    <row r="246" spans="1:11">
      <c r="A246" s="115" t="s">
        <v>1634</v>
      </c>
      <c r="B246" s="115" t="s">
        <v>1779</v>
      </c>
      <c r="C246" s="115" t="s">
        <v>1638</v>
      </c>
      <c r="D246" s="115" t="s">
        <v>1780</v>
      </c>
      <c r="E246" s="115" t="s">
        <v>803</v>
      </c>
      <c r="F246" s="115" t="s">
        <v>804</v>
      </c>
      <c r="G246" s="115" t="s">
        <v>737</v>
      </c>
      <c r="H246" s="115" t="s">
        <v>133</v>
      </c>
      <c r="I246" s="115">
        <v>1</v>
      </c>
      <c r="J246" s="115" t="s">
        <v>1175</v>
      </c>
      <c r="K246" s="115" t="s">
        <v>1176</v>
      </c>
    </row>
    <row r="247" spans="1:11">
      <c r="A247" s="115" t="s">
        <v>1528</v>
      </c>
      <c r="B247" s="115" t="s">
        <v>1529</v>
      </c>
      <c r="C247" s="115" t="s">
        <v>1530</v>
      </c>
      <c r="D247" s="115" t="s">
        <v>1781</v>
      </c>
      <c r="E247" s="115" t="s">
        <v>1178</v>
      </c>
      <c r="F247" s="115" t="s">
        <v>1179</v>
      </c>
      <c r="G247" s="115" t="s">
        <v>737</v>
      </c>
      <c r="H247" s="115" t="s">
        <v>133</v>
      </c>
      <c r="I247" s="115">
        <v>1</v>
      </c>
      <c r="J247" s="115" t="s">
        <v>1175</v>
      </c>
      <c r="K247" s="115" t="s">
        <v>1176</v>
      </c>
    </row>
    <row r="248" spans="1:11">
      <c r="A248" s="115" t="s">
        <v>1531</v>
      </c>
      <c r="B248" s="115" t="s">
        <v>410</v>
      </c>
      <c r="C248" s="115" t="s">
        <v>1532</v>
      </c>
      <c r="D248" s="115" t="s">
        <v>1533</v>
      </c>
      <c r="E248" s="115" t="s">
        <v>1190</v>
      </c>
      <c r="F248" s="115" t="s">
        <v>1191</v>
      </c>
      <c r="G248" s="115" t="s">
        <v>737</v>
      </c>
      <c r="H248" s="115" t="s">
        <v>133</v>
      </c>
      <c r="I248" s="115">
        <v>1</v>
      </c>
      <c r="J248" s="115" t="s">
        <v>1175</v>
      </c>
      <c r="K248" s="115" t="s">
        <v>1176</v>
      </c>
    </row>
    <row r="249" spans="1:11">
      <c r="A249" s="115" t="s">
        <v>1531</v>
      </c>
      <c r="B249" s="115" t="s">
        <v>410</v>
      </c>
      <c r="C249" s="115" t="s">
        <v>1534</v>
      </c>
      <c r="D249" s="115" t="s">
        <v>1782</v>
      </c>
      <c r="E249" s="115" t="s">
        <v>1535</v>
      </c>
      <c r="F249" s="115" t="s">
        <v>1536</v>
      </c>
      <c r="G249" s="115" t="s">
        <v>689</v>
      </c>
      <c r="H249" s="115" t="s">
        <v>690</v>
      </c>
      <c r="I249" s="115">
        <v>2</v>
      </c>
      <c r="J249" s="115" t="s">
        <v>1175</v>
      </c>
      <c r="K249" s="115" t="s">
        <v>1176</v>
      </c>
    </row>
    <row r="250" spans="1:11">
      <c r="A250" s="115" t="s">
        <v>1531</v>
      </c>
      <c r="B250" s="115" t="s">
        <v>410</v>
      </c>
      <c r="C250" s="115" t="s">
        <v>1537</v>
      </c>
      <c r="D250" s="115" t="s">
        <v>1538</v>
      </c>
      <c r="E250" s="115" t="s">
        <v>1535</v>
      </c>
      <c r="F250" s="115" t="s">
        <v>1536</v>
      </c>
      <c r="G250" s="115" t="s">
        <v>689</v>
      </c>
      <c r="H250" s="115" t="s">
        <v>690</v>
      </c>
      <c r="I250" s="115">
        <v>3</v>
      </c>
      <c r="J250" s="115" t="s">
        <v>1175</v>
      </c>
      <c r="K250" s="115" t="s">
        <v>1176</v>
      </c>
    </row>
    <row r="251" spans="1:11">
      <c r="A251" s="115" t="s">
        <v>1531</v>
      </c>
      <c r="B251" s="115" t="s">
        <v>410</v>
      </c>
      <c r="C251" s="115" t="s">
        <v>1539</v>
      </c>
      <c r="D251" s="115" t="s">
        <v>1540</v>
      </c>
      <c r="E251" s="115" t="s">
        <v>1535</v>
      </c>
      <c r="F251" s="115" t="s">
        <v>1536</v>
      </c>
      <c r="G251" s="115" t="s">
        <v>689</v>
      </c>
      <c r="H251" s="115" t="s">
        <v>690</v>
      </c>
      <c r="I251" s="115">
        <v>2</v>
      </c>
      <c r="J251" s="115" t="s">
        <v>1175</v>
      </c>
      <c r="K251" s="115" t="s">
        <v>1176</v>
      </c>
    </row>
    <row r="252" spans="1:11">
      <c r="A252" s="115" t="s">
        <v>1115</v>
      </c>
      <c r="B252" s="115" t="s">
        <v>1116</v>
      </c>
      <c r="C252" s="115" t="s">
        <v>1541</v>
      </c>
      <c r="D252" s="115" t="s">
        <v>1542</v>
      </c>
      <c r="E252" s="115" t="s">
        <v>1543</v>
      </c>
      <c r="F252" s="115" t="s">
        <v>1544</v>
      </c>
      <c r="G252" s="115" t="s">
        <v>737</v>
      </c>
      <c r="H252" s="115" t="s">
        <v>133</v>
      </c>
      <c r="I252" s="115">
        <v>14</v>
      </c>
      <c r="J252" s="115" t="s">
        <v>1175</v>
      </c>
      <c r="K252" s="115" t="s">
        <v>1176</v>
      </c>
    </row>
    <row r="253" spans="1:11">
      <c r="A253" s="115" t="s">
        <v>1115</v>
      </c>
      <c r="B253" s="115" t="s">
        <v>1116</v>
      </c>
      <c r="C253" s="115" t="s">
        <v>1549</v>
      </c>
      <c r="D253" s="115" t="s">
        <v>1550</v>
      </c>
      <c r="E253" s="115" t="s">
        <v>1240</v>
      </c>
      <c r="F253" s="115" t="s">
        <v>1697</v>
      </c>
      <c r="G253" s="115" t="s">
        <v>737</v>
      </c>
      <c r="H253" s="115" t="s">
        <v>133</v>
      </c>
      <c r="I253" s="115">
        <v>11</v>
      </c>
      <c r="J253" s="115" t="s">
        <v>1175</v>
      </c>
      <c r="K253" s="115" t="s">
        <v>1176</v>
      </c>
    </row>
    <row r="254" spans="1:11">
      <c r="A254" s="115" t="s">
        <v>1115</v>
      </c>
      <c r="B254" s="115" t="s">
        <v>1116</v>
      </c>
      <c r="C254" s="115" t="s">
        <v>1551</v>
      </c>
      <c r="D254" s="115" t="s">
        <v>1552</v>
      </c>
      <c r="E254" s="115" t="s">
        <v>1240</v>
      </c>
      <c r="F254" s="115" t="s">
        <v>1697</v>
      </c>
      <c r="G254" s="115" t="s">
        <v>737</v>
      </c>
      <c r="H254" s="115" t="s">
        <v>133</v>
      </c>
      <c r="I254" s="115">
        <v>14</v>
      </c>
      <c r="J254" s="115" t="s">
        <v>1175</v>
      </c>
      <c r="K254" s="115" t="s">
        <v>1176</v>
      </c>
    </row>
    <row r="255" spans="1:11">
      <c r="A255" s="115" t="s">
        <v>1115</v>
      </c>
      <c r="B255" s="115" t="s">
        <v>1116</v>
      </c>
      <c r="C255" s="115" t="s">
        <v>1553</v>
      </c>
      <c r="D255" s="115" t="s">
        <v>1554</v>
      </c>
      <c r="E255" s="115" t="s">
        <v>1240</v>
      </c>
      <c r="F255" s="115" t="s">
        <v>1697</v>
      </c>
      <c r="G255" s="115" t="s">
        <v>737</v>
      </c>
      <c r="H255" s="115" t="s">
        <v>133</v>
      </c>
      <c r="I255" s="115">
        <v>14</v>
      </c>
      <c r="J255" s="115" t="s">
        <v>1175</v>
      </c>
      <c r="K255" s="115" t="s">
        <v>1176</v>
      </c>
    </row>
    <row r="256" spans="1:11">
      <c r="A256" s="115" t="s">
        <v>1115</v>
      </c>
      <c r="B256" s="115" t="s">
        <v>1116</v>
      </c>
      <c r="C256" s="115" t="s">
        <v>1555</v>
      </c>
      <c r="D256" s="115" t="s">
        <v>1556</v>
      </c>
      <c r="E256" s="115" t="s">
        <v>1240</v>
      </c>
      <c r="F256" s="115" t="s">
        <v>1697</v>
      </c>
      <c r="G256" s="115" t="s">
        <v>737</v>
      </c>
      <c r="H256" s="115" t="s">
        <v>133</v>
      </c>
      <c r="I256" s="115">
        <v>4</v>
      </c>
      <c r="J256" s="115" t="s">
        <v>1175</v>
      </c>
      <c r="K256" s="115" t="s">
        <v>1176</v>
      </c>
    </row>
    <row r="257" spans="1:11">
      <c r="A257" s="115" t="s">
        <v>1115</v>
      </c>
      <c r="B257" s="115" t="s">
        <v>1116</v>
      </c>
      <c r="C257" s="115" t="s">
        <v>1783</v>
      </c>
      <c r="D257" s="115" t="s">
        <v>1784</v>
      </c>
      <c r="E257" s="115" t="s">
        <v>1240</v>
      </c>
      <c r="F257" s="115" t="s">
        <v>1697</v>
      </c>
      <c r="G257" s="115" t="s">
        <v>737</v>
      </c>
      <c r="H257" s="115" t="s">
        <v>133</v>
      </c>
      <c r="I257" s="115">
        <v>4</v>
      </c>
      <c r="J257" s="115" t="s">
        <v>1175</v>
      </c>
      <c r="K257" s="115" t="s">
        <v>1176</v>
      </c>
    </row>
    <row r="258" spans="1:11">
      <c r="A258" s="115" t="s">
        <v>1115</v>
      </c>
      <c r="B258" s="115" t="s">
        <v>1116</v>
      </c>
      <c r="C258" s="115" t="s">
        <v>1557</v>
      </c>
      <c r="D258" s="115" t="s">
        <v>1558</v>
      </c>
      <c r="E258" s="115" t="s">
        <v>1240</v>
      </c>
      <c r="F258" s="115" t="s">
        <v>1697</v>
      </c>
      <c r="G258" s="115" t="s">
        <v>737</v>
      </c>
      <c r="H258" s="115" t="s">
        <v>133</v>
      </c>
      <c r="I258" s="115">
        <v>21</v>
      </c>
      <c r="J258" s="115" t="s">
        <v>1175</v>
      </c>
      <c r="K258" s="115" t="s">
        <v>1176</v>
      </c>
    </row>
    <row r="259" spans="1:11">
      <c r="A259" s="115" t="s">
        <v>1115</v>
      </c>
      <c r="B259" s="115" t="s">
        <v>1116</v>
      </c>
      <c r="C259" s="115" t="s">
        <v>1559</v>
      </c>
      <c r="D259" s="115" t="s">
        <v>1560</v>
      </c>
      <c r="E259" s="115" t="s">
        <v>1240</v>
      </c>
      <c r="F259" s="115" t="s">
        <v>1697</v>
      </c>
      <c r="G259" s="115" t="s">
        <v>737</v>
      </c>
      <c r="H259" s="115" t="s">
        <v>133</v>
      </c>
      <c r="I259" s="115">
        <v>14</v>
      </c>
      <c r="J259" s="115" t="s">
        <v>1175</v>
      </c>
      <c r="K259" s="115" t="s">
        <v>1176</v>
      </c>
    </row>
    <row r="260" spans="1:11">
      <c r="A260" s="115" t="s">
        <v>1115</v>
      </c>
      <c r="B260" s="115" t="s">
        <v>1116</v>
      </c>
      <c r="C260" s="115" t="s">
        <v>1561</v>
      </c>
      <c r="D260" s="115" t="s">
        <v>1562</v>
      </c>
      <c r="E260" s="115" t="s">
        <v>1240</v>
      </c>
      <c r="F260" s="115" t="s">
        <v>1697</v>
      </c>
      <c r="G260" s="115" t="s">
        <v>737</v>
      </c>
      <c r="H260" s="115" t="s">
        <v>133</v>
      </c>
      <c r="I260" s="115">
        <v>3</v>
      </c>
      <c r="J260" s="115" t="s">
        <v>1175</v>
      </c>
      <c r="K260" s="115" t="s">
        <v>1176</v>
      </c>
    </row>
    <row r="261" spans="1:11">
      <c r="A261" s="115" t="s">
        <v>1115</v>
      </c>
      <c r="B261" s="115" t="s">
        <v>1116</v>
      </c>
      <c r="C261" s="115" t="s">
        <v>1117</v>
      </c>
      <c r="D261" s="115" t="s">
        <v>1118</v>
      </c>
      <c r="E261" s="115" t="s">
        <v>1240</v>
      </c>
      <c r="F261" s="115" t="s">
        <v>1697</v>
      </c>
      <c r="G261" s="115" t="s">
        <v>737</v>
      </c>
      <c r="H261" s="115" t="s">
        <v>133</v>
      </c>
      <c r="I261" s="115">
        <v>3</v>
      </c>
      <c r="J261" s="115" t="s">
        <v>1175</v>
      </c>
      <c r="K261" s="115" t="s">
        <v>1176</v>
      </c>
    </row>
    <row r="262" spans="1:11">
      <c r="A262" s="115" t="s">
        <v>1115</v>
      </c>
      <c r="B262" s="115" t="s">
        <v>1116</v>
      </c>
      <c r="C262" s="115" t="s">
        <v>1563</v>
      </c>
      <c r="D262" s="115" t="s">
        <v>1564</v>
      </c>
      <c r="E262" s="115" t="s">
        <v>1190</v>
      </c>
      <c r="F262" s="115" t="s">
        <v>1191</v>
      </c>
      <c r="G262" s="115" t="s">
        <v>737</v>
      </c>
      <c r="H262" s="115" t="s">
        <v>133</v>
      </c>
      <c r="I262" s="115">
        <v>7</v>
      </c>
      <c r="J262" s="115" t="s">
        <v>1175</v>
      </c>
      <c r="K262" s="115" t="s">
        <v>1176</v>
      </c>
    </row>
    <row r="263" spans="1:11">
      <c r="A263" s="115" t="s">
        <v>1115</v>
      </c>
      <c r="B263" s="115" t="s">
        <v>1116</v>
      </c>
      <c r="C263" s="115" t="s">
        <v>1557</v>
      </c>
      <c r="D263" s="115" t="s">
        <v>1558</v>
      </c>
      <c r="E263" s="115" t="s">
        <v>1190</v>
      </c>
      <c r="F263" s="115" t="s">
        <v>1191</v>
      </c>
      <c r="G263" s="115" t="s">
        <v>737</v>
      </c>
      <c r="H263" s="115" t="s">
        <v>133</v>
      </c>
      <c r="I263" s="115">
        <v>14</v>
      </c>
      <c r="J263" s="115" t="s">
        <v>1175</v>
      </c>
      <c r="K263" s="115" t="s">
        <v>1176</v>
      </c>
    </row>
    <row r="264" spans="1:11">
      <c r="A264" s="115" t="s">
        <v>1115</v>
      </c>
      <c r="B264" s="115" t="s">
        <v>1116</v>
      </c>
      <c r="C264" s="115" t="s">
        <v>1565</v>
      </c>
      <c r="D264" s="115" t="s">
        <v>1566</v>
      </c>
      <c r="E264" s="115" t="s">
        <v>1178</v>
      </c>
      <c r="F264" s="115" t="s">
        <v>1179</v>
      </c>
      <c r="G264" s="115" t="s">
        <v>737</v>
      </c>
      <c r="H264" s="115" t="s">
        <v>133</v>
      </c>
      <c r="I264" s="115">
        <v>7</v>
      </c>
      <c r="J264" s="115" t="s">
        <v>1175</v>
      </c>
      <c r="K264" s="115" t="s">
        <v>1176</v>
      </c>
    </row>
    <row r="265" spans="1:11">
      <c r="A265" s="115" t="s">
        <v>1115</v>
      </c>
      <c r="B265" s="115" t="s">
        <v>1116</v>
      </c>
      <c r="C265" s="115" t="s">
        <v>1557</v>
      </c>
      <c r="D265" s="115" t="s">
        <v>1558</v>
      </c>
      <c r="E265" s="115" t="s">
        <v>1178</v>
      </c>
      <c r="F265" s="115" t="s">
        <v>1179</v>
      </c>
      <c r="G265" s="115" t="s">
        <v>737</v>
      </c>
      <c r="H265" s="115" t="s">
        <v>133</v>
      </c>
      <c r="I265" s="115">
        <v>7</v>
      </c>
      <c r="J265" s="115" t="s">
        <v>1175</v>
      </c>
      <c r="K265" s="115" t="s">
        <v>1176</v>
      </c>
    </row>
    <row r="266" spans="1:11">
      <c r="A266" s="115" t="s">
        <v>1115</v>
      </c>
      <c r="B266" s="115" t="s">
        <v>1116</v>
      </c>
      <c r="C266" s="115" t="s">
        <v>1557</v>
      </c>
      <c r="D266" s="115" t="s">
        <v>1558</v>
      </c>
      <c r="E266" s="115" t="s">
        <v>1236</v>
      </c>
      <c r="F266" s="115" t="s">
        <v>1237</v>
      </c>
      <c r="G266" s="115" t="s">
        <v>737</v>
      </c>
      <c r="H266" s="115" t="s">
        <v>133</v>
      </c>
      <c r="I266" s="115">
        <v>7</v>
      </c>
      <c r="J266" s="115" t="s">
        <v>1175</v>
      </c>
      <c r="K266" s="115" t="s">
        <v>1176</v>
      </c>
    </row>
    <row r="267" spans="1:11">
      <c r="A267" s="115" t="s">
        <v>1115</v>
      </c>
      <c r="B267" s="115" t="s">
        <v>1116</v>
      </c>
      <c r="C267" s="115" t="s">
        <v>1549</v>
      </c>
      <c r="D267" s="115" t="s">
        <v>1550</v>
      </c>
      <c r="E267" s="115" t="s">
        <v>1567</v>
      </c>
      <c r="F267" s="115" t="s">
        <v>1568</v>
      </c>
      <c r="G267" s="115" t="s">
        <v>737</v>
      </c>
      <c r="H267" s="115" t="s">
        <v>133</v>
      </c>
      <c r="I267" s="115">
        <v>7</v>
      </c>
      <c r="J267" s="115" t="s">
        <v>1175</v>
      </c>
      <c r="K267" s="115" t="s">
        <v>1176</v>
      </c>
    </row>
    <row r="268" spans="1:11">
      <c r="A268" s="115" t="s">
        <v>1115</v>
      </c>
      <c r="B268" s="115" t="s">
        <v>1116</v>
      </c>
      <c r="C268" s="115" t="s">
        <v>1563</v>
      </c>
      <c r="D268" s="115" t="s">
        <v>1564</v>
      </c>
      <c r="E268" s="115" t="s">
        <v>1785</v>
      </c>
      <c r="F268" s="115" t="s">
        <v>1786</v>
      </c>
      <c r="G268" s="115" t="s">
        <v>737</v>
      </c>
      <c r="H268" s="115" t="s">
        <v>133</v>
      </c>
      <c r="I268" s="115">
        <v>4</v>
      </c>
      <c r="J268" s="115" t="s">
        <v>1175</v>
      </c>
      <c r="K268" s="115" t="s">
        <v>1176</v>
      </c>
    </row>
    <row r="269" spans="1:11">
      <c r="A269" s="115" t="s">
        <v>1115</v>
      </c>
      <c r="B269" s="115" t="s">
        <v>1116</v>
      </c>
      <c r="C269" s="115" t="s">
        <v>1549</v>
      </c>
      <c r="D269" s="115" t="s">
        <v>1550</v>
      </c>
      <c r="E269" s="115" t="s">
        <v>754</v>
      </c>
      <c r="F269" s="115" t="s">
        <v>755</v>
      </c>
      <c r="G269" s="115" t="s">
        <v>737</v>
      </c>
      <c r="H269" s="115" t="s">
        <v>133</v>
      </c>
      <c r="I269" s="115">
        <v>8</v>
      </c>
      <c r="J269" s="115" t="s">
        <v>1175</v>
      </c>
      <c r="K269" s="115" t="s">
        <v>1176</v>
      </c>
    </row>
    <row r="270" spans="1:11">
      <c r="A270" s="115" t="s">
        <v>1115</v>
      </c>
      <c r="B270" s="115" t="s">
        <v>1116</v>
      </c>
      <c r="C270" s="115" t="s">
        <v>1577</v>
      </c>
      <c r="D270" s="115" t="s">
        <v>1578</v>
      </c>
      <c r="E270" s="115" t="s">
        <v>754</v>
      </c>
      <c r="F270" s="115" t="s">
        <v>755</v>
      </c>
      <c r="G270" s="115" t="s">
        <v>737</v>
      </c>
      <c r="H270" s="115" t="s">
        <v>133</v>
      </c>
      <c r="I270" s="115">
        <v>3</v>
      </c>
      <c r="J270" s="115" t="s">
        <v>1175</v>
      </c>
      <c r="K270" s="115" t="s">
        <v>1176</v>
      </c>
    </row>
    <row r="271" spans="1:11">
      <c r="A271" s="115" t="s">
        <v>1115</v>
      </c>
      <c r="B271" s="115" t="s">
        <v>1116</v>
      </c>
      <c r="C271" s="115" t="s">
        <v>1569</v>
      </c>
      <c r="D271" s="115" t="s">
        <v>1570</v>
      </c>
      <c r="E271" s="115" t="s">
        <v>1315</v>
      </c>
      <c r="F271" s="115" t="s">
        <v>1316</v>
      </c>
      <c r="G271" s="115" t="s">
        <v>737</v>
      </c>
      <c r="H271" s="115" t="s">
        <v>133</v>
      </c>
      <c r="I271" s="115">
        <v>3</v>
      </c>
      <c r="J271" s="115" t="s">
        <v>1175</v>
      </c>
      <c r="K271" s="115" t="s">
        <v>1176</v>
      </c>
    </row>
    <row r="272" spans="1:11">
      <c r="A272" s="115" t="s">
        <v>1115</v>
      </c>
      <c r="B272" s="115" t="s">
        <v>1116</v>
      </c>
      <c r="C272" s="115" t="s">
        <v>1571</v>
      </c>
      <c r="D272" s="115" t="s">
        <v>1572</v>
      </c>
      <c r="E272" s="115" t="s">
        <v>1315</v>
      </c>
      <c r="F272" s="115" t="s">
        <v>1316</v>
      </c>
      <c r="G272" s="115" t="s">
        <v>737</v>
      </c>
      <c r="H272" s="115" t="s">
        <v>133</v>
      </c>
      <c r="I272" s="115">
        <v>4</v>
      </c>
      <c r="J272" s="115" t="s">
        <v>1175</v>
      </c>
      <c r="K272" s="115" t="s">
        <v>1176</v>
      </c>
    </row>
    <row r="273" spans="1:11">
      <c r="A273" s="115" t="s">
        <v>1115</v>
      </c>
      <c r="B273" s="115" t="s">
        <v>1116</v>
      </c>
      <c r="C273" s="115" t="s">
        <v>1573</v>
      </c>
      <c r="D273" s="115" t="s">
        <v>1574</v>
      </c>
      <c r="E273" s="115" t="s">
        <v>1204</v>
      </c>
      <c r="F273" s="115" t="s">
        <v>1205</v>
      </c>
      <c r="G273" s="115" t="s">
        <v>737</v>
      </c>
      <c r="H273" s="115" t="s">
        <v>133</v>
      </c>
      <c r="I273" s="115">
        <v>4</v>
      </c>
      <c r="J273" s="115" t="s">
        <v>1175</v>
      </c>
      <c r="K273" s="115" t="s">
        <v>1176</v>
      </c>
    </row>
    <row r="274" spans="1:11">
      <c r="A274" s="115" t="s">
        <v>1115</v>
      </c>
      <c r="B274" s="115" t="s">
        <v>1116</v>
      </c>
      <c r="C274" s="115" t="s">
        <v>1787</v>
      </c>
      <c r="D274" s="115" t="s">
        <v>1788</v>
      </c>
      <c r="E274" s="115" t="s">
        <v>1204</v>
      </c>
      <c r="F274" s="115" t="s">
        <v>1205</v>
      </c>
      <c r="G274" s="115" t="s">
        <v>737</v>
      </c>
      <c r="H274" s="115" t="s">
        <v>133</v>
      </c>
      <c r="I274" s="115">
        <v>3</v>
      </c>
      <c r="J274" s="115" t="s">
        <v>1175</v>
      </c>
      <c r="K274" s="115" t="s">
        <v>1176</v>
      </c>
    </row>
    <row r="275" spans="1:11">
      <c r="A275" s="115" t="s">
        <v>1115</v>
      </c>
      <c r="B275" s="115" t="s">
        <v>1116</v>
      </c>
      <c r="C275" s="115" t="s">
        <v>1575</v>
      </c>
      <c r="D275" s="115" t="s">
        <v>1576</v>
      </c>
      <c r="E275" s="115" t="s">
        <v>1204</v>
      </c>
      <c r="F275" s="115" t="s">
        <v>1205</v>
      </c>
      <c r="G275" s="115" t="s">
        <v>737</v>
      </c>
      <c r="H275" s="115" t="s">
        <v>133</v>
      </c>
      <c r="I275" s="115">
        <v>7</v>
      </c>
      <c r="J275" s="115" t="s">
        <v>1175</v>
      </c>
      <c r="K275" s="115" t="s">
        <v>1176</v>
      </c>
    </row>
    <row r="276" spans="1:11">
      <c r="A276" s="115" t="s">
        <v>1115</v>
      </c>
      <c r="B276" s="115" t="s">
        <v>1116</v>
      </c>
      <c r="C276" s="115" t="s">
        <v>1557</v>
      </c>
      <c r="D276" s="115" t="s">
        <v>1558</v>
      </c>
      <c r="E276" s="115" t="s">
        <v>1260</v>
      </c>
      <c r="F276" s="115" t="s">
        <v>1261</v>
      </c>
      <c r="G276" s="115" t="s">
        <v>737</v>
      </c>
      <c r="H276" s="115" t="s">
        <v>133</v>
      </c>
      <c r="I276" s="115">
        <v>7</v>
      </c>
      <c r="J276" s="115" t="s">
        <v>1175</v>
      </c>
      <c r="K276" s="115" t="s">
        <v>1176</v>
      </c>
    </row>
    <row r="277" spans="1:11">
      <c r="A277" s="115" t="s">
        <v>1115</v>
      </c>
      <c r="B277" s="115" t="s">
        <v>1116</v>
      </c>
      <c r="C277" s="115" t="s">
        <v>1559</v>
      </c>
      <c r="D277" s="115" t="s">
        <v>1560</v>
      </c>
      <c r="E277" s="115" t="s">
        <v>1260</v>
      </c>
      <c r="F277" s="115" t="s">
        <v>1261</v>
      </c>
      <c r="G277" s="115" t="s">
        <v>737</v>
      </c>
      <c r="H277" s="115" t="s">
        <v>133</v>
      </c>
      <c r="I277" s="115">
        <v>7</v>
      </c>
      <c r="J277" s="115" t="s">
        <v>1175</v>
      </c>
      <c r="K277" s="115" t="s">
        <v>1176</v>
      </c>
    </row>
    <row r="278" spans="1:11">
      <c r="A278" s="115" t="s">
        <v>1115</v>
      </c>
      <c r="B278" s="115" t="s">
        <v>1116</v>
      </c>
      <c r="C278" s="115" t="s">
        <v>1577</v>
      </c>
      <c r="D278" s="115" t="s">
        <v>1578</v>
      </c>
      <c r="E278" s="115" t="s">
        <v>1262</v>
      </c>
      <c r="F278" s="115" t="s">
        <v>1263</v>
      </c>
      <c r="G278" s="115" t="s">
        <v>737</v>
      </c>
      <c r="H278" s="115" t="s">
        <v>133</v>
      </c>
      <c r="I278" s="115">
        <v>11</v>
      </c>
      <c r="J278" s="115" t="s">
        <v>1175</v>
      </c>
      <c r="K278" s="115" t="s">
        <v>1176</v>
      </c>
    </row>
    <row r="279" spans="1:11">
      <c r="A279" s="115" t="s">
        <v>1115</v>
      </c>
      <c r="B279" s="115" t="s">
        <v>1116</v>
      </c>
      <c r="C279" s="115" t="s">
        <v>1563</v>
      </c>
      <c r="D279" s="115" t="s">
        <v>1564</v>
      </c>
      <c r="E279" s="115" t="s">
        <v>1583</v>
      </c>
      <c r="F279" s="115" t="s">
        <v>1584</v>
      </c>
      <c r="G279" s="115" t="s">
        <v>737</v>
      </c>
      <c r="H279" s="115" t="s">
        <v>133</v>
      </c>
      <c r="I279" s="115">
        <v>3</v>
      </c>
      <c r="J279" s="115" t="s">
        <v>1175</v>
      </c>
      <c r="K279" s="115" t="s">
        <v>1176</v>
      </c>
    </row>
    <row r="280" spans="1:11">
      <c r="A280" s="115" t="s">
        <v>1115</v>
      </c>
      <c r="B280" s="115" t="s">
        <v>1116</v>
      </c>
      <c r="C280" s="115" t="s">
        <v>1581</v>
      </c>
      <c r="D280" s="115" t="s">
        <v>1582</v>
      </c>
      <c r="E280" s="115" t="s">
        <v>1583</v>
      </c>
      <c r="F280" s="115" t="s">
        <v>1584</v>
      </c>
      <c r="G280" s="115" t="s">
        <v>737</v>
      </c>
      <c r="H280" s="115" t="s">
        <v>133</v>
      </c>
      <c r="I280" s="115">
        <v>4</v>
      </c>
      <c r="J280" s="115" t="s">
        <v>1175</v>
      </c>
      <c r="K280" s="115" t="s">
        <v>1176</v>
      </c>
    </row>
    <row r="281" spans="1:11">
      <c r="A281" s="115" t="s">
        <v>1115</v>
      </c>
      <c r="B281" s="115" t="s">
        <v>1116</v>
      </c>
      <c r="C281" s="115" t="s">
        <v>1585</v>
      </c>
      <c r="D281" s="115" t="s">
        <v>1789</v>
      </c>
      <c r="E281" s="115" t="s">
        <v>1586</v>
      </c>
      <c r="F281" s="115" t="s">
        <v>1587</v>
      </c>
      <c r="G281" s="115" t="s">
        <v>689</v>
      </c>
      <c r="H281" s="115" t="s">
        <v>690</v>
      </c>
      <c r="I281" s="115">
        <v>4</v>
      </c>
      <c r="J281" s="115" t="s">
        <v>1175</v>
      </c>
      <c r="K281" s="115" t="s">
        <v>1176</v>
      </c>
    </row>
    <row r="282" spans="1:11">
      <c r="A282" s="115" t="s">
        <v>1115</v>
      </c>
      <c r="B282" s="115" t="s">
        <v>1116</v>
      </c>
      <c r="C282" s="115" t="s">
        <v>1590</v>
      </c>
      <c r="D282" s="115" t="s">
        <v>1591</v>
      </c>
      <c r="E282" s="115" t="s">
        <v>1586</v>
      </c>
      <c r="F282" s="115" t="s">
        <v>1587</v>
      </c>
      <c r="G282" s="115" t="s">
        <v>689</v>
      </c>
      <c r="H282" s="115" t="s">
        <v>690</v>
      </c>
      <c r="I282" s="115">
        <v>3</v>
      </c>
      <c r="J282" s="115" t="s">
        <v>1175</v>
      </c>
      <c r="K282" s="115" t="s">
        <v>1176</v>
      </c>
    </row>
    <row r="283" spans="1:11">
      <c r="A283" s="115" t="s">
        <v>1115</v>
      </c>
      <c r="B283" s="115" t="s">
        <v>1116</v>
      </c>
      <c r="C283" s="115" t="s">
        <v>1592</v>
      </c>
      <c r="D283" s="115" t="s">
        <v>1593</v>
      </c>
      <c r="E283" s="115" t="s">
        <v>1586</v>
      </c>
      <c r="F283" s="115" t="s">
        <v>1587</v>
      </c>
      <c r="G283" s="115" t="s">
        <v>689</v>
      </c>
      <c r="H283" s="115" t="s">
        <v>690</v>
      </c>
      <c r="I283" s="115">
        <v>3</v>
      </c>
      <c r="J283" s="115" t="s">
        <v>1175</v>
      </c>
      <c r="K283" s="115" t="s">
        <v>1176</v>
      </c>
    </row>
    <row r="284" spans="1:11">
      <c r="A284" s="115" t="s">
        <v>1115</v>
      </c>
      <c r="B284" s="115" t="s">
        <v>1116</v>
      </c>
      <c r="C284" s="115" t="s">
        <v>1594</v>
      </c>
      <c r="D284" s="115" t="s">
        <v>1595</v>
      </c>
      <c r="E284" s="115" t="s">
        <v>1596</v>
      </c>
      <c r="F284" s="115" t="s">
        <v>1597</v>
      </c>
      <c r="G284" s="115" t="s">
        <v>689</v>
      </c>
      <c r="H284" s="115" t="s">
        <v>690</v>
      </c>
      <c r="I284" s="115">
        <v>3</v>
      </c>
      <c r="J284" s="115" t="s">
        <v>1175</v>
      </c>
      <c r="K284" s="115" t="s">
        <v>1176</v>
      </c>
    </row>
    <row r="285" spans="1:11">
      <c r="A285" s="115" t="s">
        <v>1115</v>
      </c>
      <c r="B285" s="115" t="s">
        <v>1116</v>
      </c>
      <c r="C285" s="115" t="s">
        <v>1600</v>
      </c>
      <c r="D285" s="115" t="s">
        <v>1601</v>
      </c>
      <c r="E285" s="115" t="s">
        <v>1596</v>
      </c>
      <c r="F285" s="115" t="s">
        <v>1597</v>
      </c>
      <c r="G285" s="115" t="s">
        <v>689</v>
      </c>
      <c r="H285" s="115" t="s">
        <v>690</v>
      </c>
      <c r="I285" s="115">
        <v>3</v>
      </c>
      <c r="J285" s="115" t="s">
        <v>1175</v>
      </c>
      <c r="K285" s="115" t="s">
        <v>1176</v>
      </c>
    </row>
    <row r="286" spans="1:11">
      <c r="A286" s="115" t="s">
        <v>1115</v>
      </c>
      <c r="B286" s="115" t="s">
        <v>1116</v>
      </c>
      <c r="C286" s="115" t="s">
        <v>1602</v>
      </c>
      <c r="D286" s="115" t="s">
        <v>1603</v>
      </c>
      <c r="E286" s="115" t="s">
        <v>1596</v>
      </c>
      <c r="F286" s="115" t="s">
        <v>1597</v>
      </c>
      <c r="G286" s="115" t="s">
        <v>689</v>
      </c>
      <c r="H286" s="115" t="s">
        <v>690</v>
      </c>
      <c r="I286" s="115">
        <v>3</v>
      </c>
      <c r="J286" s="115" t="s">
        <v>1175</v>
      </c>
      <c r="K286" s="115" t="s">
        <v>1176</v>
      </c>
    </row>
    <row r="287" spans="1:11">
      <c r="A287" s="115" t="s">
        <v>1115</v>
      </c>
      <c r="B287" s="115" t="s">
        <v>1116</v>
      </c>
      <c r="C287" s="115" t="s">
        <v>1604</v>
      </c>
      <c r="D287" s="115" t="s">
        <v>1605</v>
      </c>
      <c r="E287" s="115" t="s">
        <v>1596</v>
      </c>
      <c r="F287" s="115" t="s">
        <v>1597</v>
      </c>
      <c r="G287" s="115" t="s">
        <v>689</v>
      </c>
      <c r="H287" s="115" t="s">
        <v>690</v>
      </c>
      <c r="I287" s="115">
        <v>3</v>
      </c>
      <c r="J287" s="115" t="s">
        <v>1175</v>
      </c>
      <c r="K287" s="115" t="s">
        <v>1176</v>
      </c>
    </row>
    <row r="288" spans="1:11">
      <c r="A288" s="115" t="s">
        <v>1115</v>
      </c>
      <c r="B288" s="115" t="s">
        <v>1116</v>
      </c>
      <c r="C288" s="115" t="s">
        <v>1606</v>
      </c>
      <c r="D288" s="115" t="s">
        <v>1607</v>
      </c>
      <c r="E288" s="115" t="s">
        <v>1596</v>
      </c>
      <c r="F288" s="115" t="s">
        <v>1597</v>
      </c>
      <c r="G288" s="115" t="s">
        <v>689</v>
      </c>
      <c r="H288" s="115" t="s">
        <v>690</v>
      </c>
      <c r="I288" s="115">
        <v>3</v>
      </c>
      <c r="J288" s="115" t="s">
        <v>1175</v>
      </c>
      <c r="K288" s="115" t="s">
        <v>1176</v>
      </c>
    </row>
    <row r="289" spans="1:11">
      <c r="A289" s="115" t="s">
        <v>1115</v>
      </c>
      <c r="B289" s="115" t="s">
        <v>1116</v>
      </c>
      <c r="C289" s="115" t="s">
        <v>1608</v>
      </c>
      <c r="D289" s="115" t="s">
        <v>1609</v>
      </c>
      <c r="E289" s="115" t="s">
        <v>1596</v>
      </c>
      <c r="F289" s="115" t="s">
        <v>1597</v>
      </c>
      <c r="G289" s="115" t="s">
        <v>689</v>
      </c>
      <c r="H289" s="115" t="s">
        <v>690</v>
      </c>
      <c r="I289" s="115">
        <v>3</v>
      </c>
      <c r="J289" s="115" t="s">
        <v>1175</v>
      </c>
      <c r="K289" s="115" t="s">
        <v>1176</v>
      </c>
    </row>
    <row r="290" spans="1:11">
      <c r="A290" s="115" t="s">
        <v>1115</v>
      </c>
      <c r="B290" s="115" t="s">
        <v>1116</v>
      </c>
      <c r="C290" s="115" t="s">
        <v>1610</v>
      </c>
      <c r="D290" s="115" t="s">
        <v>1611</v>
      </c>
      <c r="E290" s="115" t="s">
        <v>1596</v>
      </c>
      <c r="F290" s="115" t="s">
        <v>1597</v>
      </c>
      <c r="G290" s="115" t="s">
        <v>689</v>
      </c>
      <c r="H290" s="115" t="s">
        <v>690</v>
      </c>
      <c r="I290" s="115">
        <v>2</v>
      </c>
      <c r="J290" s="115" t="s">
        <v>1175</v>
      </c>
      <c r="K290" s="115" t="s">
        <v>1176</v>
      </c>
    </row>
    <row r="291" spans="1:11">
      <c r="A291" s="115" t="s">
        <v>1115</v>
      </c>
      <c r="B291" s="115" t="s">
        <v>1116</v>
      </c>
      <c r="C291" s="115" t="s">
        <v>1612</v>
      </c>
      <c r="D291" s="115" t="s">
        <v>1613</v>
      </c>
      <c r="E291" s="115" t="s">
        <v>1596</v>
      </c>
      <c r="F291" s="115" t="s">
        <v>1597</v>
      </c>
      <c r="G291" s="115" t="s">
        <v>689</v>
      </c>
      <c r="H291" s="115" t="s">
        <v>690</v>
      </c>
      <c r="I291" s="115">
        <v>3</v>
      </c>
      <c r="J291" s="115" t="s">
        <v>1175</v>
      </c>
      <c r="K291" s="115" t="s">
        <v>1176</v>
      </c>
    </row>
    <row r="292" spans="1:11">
      <c r="A292" s="115" t="s">
        <v>1115</v>
      </c>
      <c r="B292" s="115" t="s">
        <v>1116</v>
      </c>
      <c r="C292" s="115" t="s">
        <v>1614</v>
      </c>
      <c r="D292" s="115" t="s">
        <v>1615</v>
      </c>
      <c r="E292" s="115" t="s">
        <v>1596</v>
      </c>
      <c r="F292" s="115" t="s">
        <v>1597</v>
      </c>
      <c r="G292" s="115" t="s">
        <v>689</v>
      </c>
      <c r="H292" s="115" t="s">
        <v>690</v>
      </c>
      <c r="I292" s="115">
        <v>3</v>
      </c>
      <c r="J292" s="115" t="s">
        <v>1175</v>
      </c>
      <c r="K292" s="115" t="s">
        <v>1176</v>
      </c>
    </row>
    <row r="293" spans="1:11">
      <c r="A293" s="115" t="s">
        <v>1115</v>
      </c>
      <c r="B293" s="115" t="s">
        <v>1116</v>
      </c>
      <c r="C293" s="115" t="s">
        <v>1616</v>
      </c>
      <c r="D293" s="115" t="s">
        <v>1617</v>
      </c>
      <c r="E293" s="115" t="s">
        <v>1596</v>
      </c>
      <c r="F293" s="115" t="s">
        <v>1597</v>
      </c>
      <c r="G293" s="115" t="s">
        <v>689</v>
      </c>
      <c r="H293" s="115" t="s">
        <v>690</v>
      </c>
      <c r="I293" s="115">
        <v>3</v>
      </c>
      <c r="J293" s="115" t="s">
        <v>1175</v>
      </c>
      <c r="K293" s="115" t="s">
        <v>1176</v>
      </c>
    </row>
    <row r="294" spans="1:11">
      <c r="A294" s="115" t="s">
        <v>1115</v>
      </c>
      <c r="B294" s="115" t="s">
        <v>1116</v>
      </c>
      <c r="C294" s="115" t="s">
        <v>1608</v>
      </c>
      <c r="D294" s="115" t="s">
        <v>1609</v>
      </c>
      <c r="E294" s="115" t="s">
        <v>1618</v>
      </c>
      <c r="F294" s="115" t="s">
        <v>1619</v>
      </c>
      <c r="G294" s="115" t="s">
        <v>689</v>
      </c>
      <c r="H294" s="115" t="s">
        <v>690</v>
      </c>
      <c r="I294" s="115">
        <v>2</v>
      </c>
      <c r="J294" s="115" t="s">
        <v>1175</v>
      </c>
      <c r="K294" s="115" t="s">
        <v>1176</v>
      </c>
    </row>
    <row r="295" spans="1:11">
      <c r="A295" s="115" t="s">
        <v>1132</v>
      </c>
      <c r="B295" s="115" t="s">
        <v>1133</v>
      </c>
      <c r="C295" s="115" t="s">
        <v>1790</v>
      </c>
      <c r="D295" s="115" t="s">
        <v>1791</v>
      </c>
      <c r="E295" s="115" t="s">
        <v>1230</v>
      </c>
      <c r="F295" s="115" t="s">
        <v>1231</v>
      </c>
      <c r="G295" s="115" t="s">
        <v>737</v>
      </c>
      <c r="H295" s="115" t="s">
        <v>133</v>
      </c>
      <c r="I295" s="115">
        <v>3</v>
      </c>
      <c r="J295" s="115" t="s">
        <v>1175</v>
      </c>
      <c r="K295" s="115" t="s">
        <v>1176</v>
      </c>
    </row>
    <row r="296" spans="1:11">
      <c r="A296" s="115" t="s">
        <v>1620</v>
      </c>
      <c r="B296" s="115" t="s">
        <v>1621</v>
      </c>
      <c r="C296" s="115" t="s">
        <v>1622</v>
      </c>
      <c r="D296" s="115" t="s">
        <v>1792</v>
      </c>
      <c r="E296" s="115" t="s">
        <v>1178</v>
      </c>
      <c r="F296" s="115" t="s">
        <v>1179</v>
      </c>
      <c r="G296" s="115" t="s">
        <v>737</v>
      </c>
      <c r="H296" s="115" t="s">
        <v>133</v>
      </c>
      <c r="I296" s="115">
        <v>1</v>
      </c>
      <c r="J296" s="115" t="s">
        <v>1175</v>
      </c>
      <c r="K296" s="115" t="s">
        <v>1176</v>
      </c>
    </row>
    <row r="297" spans="1:11">
      <c r="A297" s="115" t="s">
        <v>1623</v>
      </c>
      <c r="B297" s="115" t="s">
        <v>1624</v>
      </c>
      <c r="C297" s="115" t="s">
        <v>1625</v>
      </c>
      <c r="D297" s="115" t="s">
        <v>1626</v>
      </c>
      <c r="E297" s="115" t="s">
        <v>1178</v>
      </c>
      <c r="F297" s="115" t="s">
        <v>1179</v>
      </c>
      <c r="G297" s="115" t="s">
        <v>737</v>
      </c>
      <c r="H297" s="115" t="s">
        <v>133</v>
      </c>
      <c r="I297" s="115">
        <v>2</v>
      </c>
      <c r="J297" s="115" t="s">
        <v>1175</v>
      </c>
      <c r="K297" s="115" t="s">
        <v>1176</v>
      </c>
    </row>
    <row r="298" spans="1:11">
      <c r="A298" s="115" t="s">
        <v>1793</v>
      </c>
      <c r="B298" s="115" t="s">
        <v>426</v>
      </c>
      <c r="C298" s="115" t="s">
        <v>1794</v>
      </c>
      <c r="D298" s="115" t="s">
        <v>1795</v>
      </c>
      <c r="E298" s="115" t="s">
        <v>1178</v>
      </c>
      <c r="F298" s="115" t="s">
        <v>1179</v>
      </c>
      <c r="G298" s="115" t="s">
        <v>737</v>
      </c>
      <c r="H298" s="115" t="s">
        <v>133</v>
      </c>
      <c r="I298" s="115">
        <v>1</v>
      </c>
      <c r="J298" s="115" t="s">
        <v>1175</v>
      </c>
      <c r="K298" s="115" t="s">
        <v>1176</v>
      </c>
    </row>
    <row r="299" spans="1:11">
      <c r="A299" s="115" t="s">
        <v>1137</v>
      </c>
      <c r="B299" s="115" t="s">
        <v>1138</v>
      </c>
      <c r="C299" s="115" t="s">
        <v>1628</v>
      </c>
      <c r="D299" s="115" t="s">
        <v>1796</v>
      </c>
      <c r="E299" s="115" t="s">
        <v>1204</v>
      </c>
      <c r="F299" s="115" t="s">
        <v>1205</v>
      </c>
      <c r="G299" s="115" t="s">
        <v>737</v>
      </c>
      <c r="H299" s="115" t="s">
        <v>133</v>
      </c>
      <c r="I299" s="115">
        <v>5</v>
      </c>
      <c r="J299" s="115" t="s">
        <v>1175</v>
      </c>
      <c r="K299" s="115" t="s">
        <v>1176</v>
      </c>
    </row>
    <row r="300" spans="1:11">
      <c r="A300" s="115" t="s">
        <v>1137</v>
      </c>
      <c r="B300" s="115" t="s">
        <v>1138</v>
      </c>
      <c r="C300" s="115" t="s">
        <v>1629</v>
      </c>
      <c r="D300" s="115" t="s">
        <v>1797</v>
      </c>
      <c r="E300" s="115" t="s">
        <v>1204</v>
      </c>
      <c r="F300" s="115" t="s">
        <v>1205</v>
      </c>
      <c r="G300" s="115" t="s">
        <v>737</v>
      </c>
      <c r="H300" s="115" t="s">
        <v>133</v>
      </c>
      <c r="I300" s="115">
        <v>5</v>
      </c>
      <c r="J300" s="115" t="s">
        <v>1175</v>
      </c>
      <c r="K300" s="115" t="s">
        <v>1176</v>
      </c>
    </row>
    <row r="301" spans="1:11">
      <c r="A301" s="115" t="s">
        <v>1137</v>
      </c>
      <c r="B301" s="115" t="s">
        <v>1138</v>
      </c>
      <c r="C301" s="115" t="s">
        <v>1630</v>
      </c>
      <c r="D301" s="115" t="s">
        <v>1798</v>
      </c>
      <c r="E301" s="115" t="s">
        <v>1140</v>
      </c>
      <c r="F301" s="115" t="s">
        <v>1141</v>
      </c>
      <c r="G301" s="115" t="s">
        <v>689</v>
      </c>
      <c r="H301" s="115" t="s">
        <v>690</v>
      </c>
      <c r="I301" s="115">
        <v>7</v>
      </c>
      <c r="J301" s="115" t="s">
        <v>1175</v>
      </c>
      <c r="K301" s="115" t="s">
        <v>1176</v>
      </c>
    </row>
    <row r="302" spans="1:11">
      <c r="A302" s="115" t="s">
        <v>1137</v>
      </c>
      <c r="B302" s="115" t="s">
        <v>1138</v>
      </c>
      <c r="C302" s="115" t="s">
        <v>1081</v>
      </c>
      <c r="D302" s="115" t="s">
        <v>1799</v>
      </c>
      <c r="E302" s="115" t="s">
        <v>1140</v>
      </c>
      <c r="F302" s="115" t="s">
        <v>1141</v>
      </c>
      <c r="G302" s="115" t="s">
        <v>689</v>
      </c>
      <c r="H302" s="115" t="s">
        <v>690</v>
      </c>
      <c r="I302" s="115">
        <v>3</v>
      </c>
      <c r="J302" s="115" t="s">
        <v>1175</v>
      </c>
      <c r="K302" s="115" t="s">
        <v>1176</v>
      </c>
    </row>
    <row r="303" spans="1:11">
      <c r="A303" s="115" t="s">
        <v>1137</v>
      </c>
      <c r="B303" s="115" t="s">
        <v>1138</v>
      </c>
      <c r="C303" s="115" t="s">
        <v>1142</v>
      </c>
      <c r="D303" s="115" t="s">
        <v>1800</v>
      </c>
      <c r="E303" s="115" t="s">
        <v>1140</v>
      </c>
      <c r="F303" s="115" t="s">
        <v>1141</v>
      </c>
      <c r="G303" s="115" t="s">
        <v>689</v>
      </c>
      <c r="H303" s="115" t="s">
        <v>690</v>
      </c>
      <c r="I303" s="115">
        <v>7</v>
      </c>
      <c r="J303" s="115" t="s">
        <v>1175</v>
      </c>
      <c r="K303" s="115" t="s">
        <v>1176</v>
      </c>
    </row>
    <row r="304" spans="1:11">
      <c r="A304" s="115" t="s">
        <v>1137</v>
      </c>
      <c r="B304" s="115" t="s">
        <v>1138</v>
      </c>
      <c r="C304" s="115" t="s">
        <v>1631</v>
      </c>
      <c r="D304" s="115" t="s">
        <v>1801</v>
      </c>
      <c r="E304" s="115" t="s">
        <v>1632</v>
      </c>
      <c r="F304" s="115" t="s">
        <v>1633</v>
      </c>
      <c r="G304" s="115" t="s">
        <v>689</v>
      </c>
      <c r="H304" s="115" t="s">
        <v>690</v>
      </c>
      <c r="I304" s="115">
        <v>1</v>
      </c>
      <c r="J304" s="115" t="s">
        <v>1175</v>
      </c>
      <c r="K304" s="115" t="s">
        <v>1176</v>
      </c>
    </row>
    <row r="305" spans="1:11">
      <c r="A305" s="115" t="s">
        <v>1634</v>
      </c>
      <c r="B305" s="115" t="s">
        <v>1779</v>
      </c>
      <c r="C305" s="115" t="s">
        <v>1635</v>
      </c>
      <c r="D305" s="115" t="s">
        <v>1802</v>
      </c>
      <c r="E305" s="115" t="s">
        <v>1190</v>
      </c>
      <c r="F305" s="115" t="s">
        <v>1191</v>
      </c>
      <c r="G305" s="115" t="s">
        <v>737</v>
      </c>
      <c r="H305" s="115" t="s">
        <v>133</v>
      </c>
      <c r="I305" s="115">
        <v>1</v>
      </c>
      <c r="J305" s="115" t="s">
        <v>1175</v>
      </c>
      <c r="K305" s="115" t="s">
        <v>1176</v>
      </c>
    </row>
    <row r="306" spans="1:11">
      <c r="A306" s="115" t="s">
        <v>1634</v>
      </c>
      <c r="B306" s="115" t="s">
        <v>1779</v>
      </c>
      <c r="C306" s="115" t="s">
        <v>1636</v>
      </c>
      <c r="D306" s="115" t="s">
        <v>1803</v>
      </c>
      <c r="E306" s="115" t="s">
        <v>1178</v>
      </c>
      <c r="F306" s="115" t="s">
        <v>1179</v>
      </c>
      <c r="G306" s="115" t="s">
        <v>737</v>
      </c>
      <c r="H306" s="115" t="s">
        <v>133</v>
      </c>
      <c r="I306" s="115">
        <v>2</v>
      </c>
      <c r="J306" s="115" t="s">
        <v>1175</v>
      </c>
      <c r="K306" s="115" t="s">
        <v>1176</v>
      </c>
    </row>
    <row r="307" spans="1:11">
      <c r="A307" s="115" t="s">
        <v>1634</v>
      </c>
      <c r="B307" s="115" t="s">
        <v>1779</v>
      </c>
      <c r="C307" s="115" t="s">
        <v>1637</v>
      </c>
      <c r="D307" s="115" t="s">
        <v>1804</v>
      </c>
      <c r="E307" s="115" t="s">
        <v>754</v>
      </c>
      <c r="F307" s="115" t="s">
        <v>755</v>
      </c>
      <c r="G307" s="115" t="s">
        <v>737</v>
      </c>
      <c r="H307" s="115" t="s">
        <v>133</v>
      </c>
      <c r="I307" s="115">
        <v>3</v>
      </c>
      <c r="J307" s="115" t="s">
        <v>1175</v>
      </c>
      <c r="K307" s="115" t="s">
        <v>1176</v>
      </c>
    </row>
    <row r="308" spans="1:11">
      <c r="A308" s="115" t="s">
        <v>1639</v>
      </c>
      <c r="B308" s="115" t="s">
        <v>544</v>
      </c>
      <c r="C308" s="115" t="s">
        <v>1640</v>
      </c>
      <c r="D308" s="115" t="s">
        <v>1805</v>
      </c>
      <c r="E308" s="115" t="s">
        <v>1641</v>
      </c>
      <c r="F308" s="115" t="s">
        <v>1642</v>
      </c>
      <c r="G308" s="115" t="s">
        <v>689</v>
      </c>
      <c r="H308" s="115" t="s">
        <v>690</v>
      </c>
      <c r="I308" s="115">
        <v>1</v>
      </c>
      <c r="J308" s="115" t="s">
        <v>1175</v>
      </c>
      <c r="K308" s="115" t="s">
        <v>1176</v>
      </c>
    </row>
    <row r="309" spans="1:11">
      <c r="A309" s="115" t="s">
        <v>1639</v>
      </c>
      <c r="B309" s="115" t="s">
        <v>544</v>
      </c>
      <c r="C309" s="115" t="s">
        <v>1643</v>
      </c>
      <c r="D309" s="115" t="s">
        <v>1806</v>
      </c>
      <c r="E309" s="115" t="s">
        <v>1641</v>
      </c>
      <c r="F309" s="115" t="s">
        <v>1642</v>
      </c>
      <c r="G309" s="115" t="s">
        <v>689</v>
      </c>
      <c r="H309" s="115" t="s">
        <v>690</v>
      </c>
      <c r="I309" s="115">
        <v>1</v>
      </c>
      <c r="J309" s="115" t="s">
        <v>1175</v>
      </c>
      <c r="K309" s="115" t="s">
        <v>1176</v>
      </c>
    </row>
    <row r="310" spans="1:11">
      <c r="A310" s="115" t="s">
        <v>1639</v>
      </c>
      <c r="B310" s="115" t="s">
        <v>544</v>
      </c>
      <c r="C310" s="115" t="s">
        <v>1644</v>
      </c>
      <c r="D310" s="115" t="s">
        <v>1807</v>
      </c>
      <c r="E310" s="115" t="s">
        <v>1641</v>
      </c>
      <c r="F310" s="115" t="s">
        <v>1642</v>
      </c>
      <c r="G310" s="115" t="s">
        <v>689</v>
      </c>
      <c r="H310" s="115" t="s">
        <v>690</v>
      </c>
      <c r="I310" s="115">
        <v>2</v>
      </c>
      <c r="J310" s="115" t="s">
        <v>1175</v>
      </c>
      <c r="K310" s="115" t="s">
        <v>1176</v>
      </c>
    </row>
    <row r="311" spans="1:11">
      <c r="A311" s="115" t="s">
        <v>1639</v>
      </c>
      <c r="B311" s="115" t="s">
        <v>544</v>
      </c>
      <c r="C311" s="115" t="s">
        <v>1645</v>
      </c>
      <c r="D311" s="115" t="s">
        <v>1808</v>
      </c>
      <c r="E311" s="115" t="s">
        <v>1641</v>
      </c>
      <c r="F311" s="115" t="s">
        <v>1642</v>
      </c>
      <c r="G311" s="115" t="s">
        <v>689</v>
      </c>
      <c r="H311" s="115" t="s">
        <v>690</v>
      </c>
      <c r="I311" s="115">
        <v>1</v>
      </c>
      <c r="J311" s="115" t="s">
        <v>1175</v>
      </c>
      <c r="K311" s="115" t="s">
        <v>1176</v>
      </c>
    </row>
    <row r="312" spans="1:11">
      <c r="A312" s="115" t="s">
        <v>1154</v>
      </c>
      <c r="B312" s="115" t="s">
        <v>1155</v>
      </c>
      <c r="C312" s="115" t="s">
        <v>1646</v>
      </c>
      <c r="D312" s="115" t="s">
        <v>1809</v>
      </c>
      <c r="E312" s="115" t="s">
        <v>1190</v>
      </c>
      <c r="F312" s="115" t="s">
        <v>1191</v>
      </c>
      <c r="G312" s="115" t="s">
        <v>737</v>
      </c>
      <c r="H312" s="115" t="s">
        <v>133</v>
      </c>
      <c r="I312" s="115">
        <v>2</v>
      </c>
      <c r="J312" s="115" t="s">
        <v>1175</v>
      </c>
      <c r="K312" s="115" t="s">
        <v>1176</v>
      </c>
    </row>
    <row r="313" spans="1:11">
      <c r="A313" s="115" t="s">
        <v>1154</v>
      </c>
      <c r="B313" s="115" t="s">
        <v>1155</v>
      </c>
      <c r="C313" s="115" t="s">
        <v>1647</v>
      </c>
      <c r="D313" s="115" t="s">
        <v>1648</v>
      </c>
      <c r="E313" s="115" t="s">
        <v>1190</v>
      </c>
      <c r="F313" s="115" t="s">
        <v>1191</v>
      </c>
      <c r="G313" s="115" t="s">
        <v>737</v>
      </c>
      <c r="H313" s="115" t="s">
        <v>133</v>
      </c>
      <c r="I313" s="115">
        <v>2</v>
      </c>
      <c r="J313" s="115" t="s">
        <v>1175</v>
      </c>
      <c r="K313" s="115" t="s">
        <v>1176</v>
      </c>
    </row>
    <row r="314" spans="1:11">
      <c r="A314" s="115" t="s">
        <v>1154</v>
      </c>
      <c r="B314" s="115" t="s">
        <v>1155</v>
      </c>
      <c r="C314" s="115" t="s">
        <v>1649</v>
      </c>
      <c r="D314" s="115" t="s">
        <v>1650</v>
      </c>
      <c r="E314" s="115" t="s">
        <v>1178</v>
      </c>
      <c r="F314" s="115" t="s">
        <v>1179</v>
      </c>
      <c r="G314" s="115" t="s">
        <v>737</v>
      </c>
      <c r="H314" s="115" t="s">
        <v>133</v>
      </c>
      <c r="I314" s="115">
        <v>1</v>
      </c>
      <c r="J314" s="115" t="s">
        <v>1175</v>
      </c>
      <c r="K314" s="115" t="s">
        <v>1176</v>
      </c>
    </row>
    <row r="315" spans="1:11">
      <c r="A315" s="115" t="s">
        <v>1166</v>
      </c>
      <c r="B315" s="115" t="s">
        <v>1167</v>
      </c>
      <c r="C315" s="115" t="s">
        <v>1651</v>
      </c>
      <c r="D315" s="115" t="s">
        <v>1810</v>
      </c>
      <c r="E315" s="115" t="s">
        <v>1190</v>
      </c>
      <c r="F315" s="115" t="s">
        <v>1191</v>
      </c>
      <c r="G315" s="115" t="s">
        <v>737</v>
      </c>
      <c r="H315" s="115" t="s">
        <v>133</v>
      </c>
      <c r="I315" s="115">
        <v>4</v>
      </c>
      <c r="J315" s="115" t="s">
        <v>1175</v>
      </c>
      <c r="K315" s="115" t="s">
        <v>1176</v>
      </c>
    </row>
    <row r="316" spans="1:11">
      <c r="A316" s="115" t="s">
        <v>1166</v>
      </c>
      <c r="B316" s="115" t="s">
        <v>1167</v>
      </c>
      <c r="C316" s="115" t="s">
        <v>1652</v>
      </c>
      <c r="D316" s="115" t="s">
        <v>1811</v>
      </c>
      <c r="E316" s="115" t="s">
        <v>1178</v>
      </c>
      <c r="F316" s="115" t="s">
        <v>1179</v>
      </c>
      <c r="G316" s="115" t="s">
        <v>737</v>
      </c>
      <c r="H316" s="115" t="s">
        <v>133</v>
      </c>
      <c r="I316" s="115">
        <v>7</v>
      </c>
      <c r="J316" s="115" t="s">
        <v>1175</v>
      </c>
      <c r="K316" s="115" t="s">
        <v>1176</v>
      </c>
    </row>
  </sheetData>
  <autoFilter ref="A3:K316"/>
  <mergeCells count="1">
    <mergeCell ref="A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2020324 Suspensions</vt:lpstr>
      <vt:lpstr>Restrictions Pays</vt:lpstr>
      <vt:lpstr>Semaine du 23 au 29 mars</vt:lpstr>
      <vt:lpstr>CAAC - tout cargo- 16-22 mars</vt:lpstr>
      <vt:lpstr>CAAC - mixtes - 16-22 mars</vt:lpstr>
      <vt:lpstr>CAAC - tout cargo - 9-15 mars</vt:lpstr>
      <vt:lpstr>CAAC - mixtes - 9-15 mars</vt:lpstr>
    </vt:vector>
  </TitlesOfParts>
  <Company>DG Trésor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GRASS Dominique</dc:creator>
  <cp:lastModifiedBy>FENET Jean-Marc</cp:lastModifiedBy>
  <cp:lastPrinted>2020-02-04T10:22:31Z</cp:lastPrinted>
  <dcterms:created xsi:type="dcterms:W3CDTF">2020-01-30T10:56:24Z</dcterms:created>
  <dcterms:modified xsi:type="dcterms:W3CDTF">2020-03-25T06:58:34Z</dcterms:modified>
</cp:coreProperties>
</file>