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plisson\Bureau\"/>
    </mc:Choice>
  </mc:AlternateContent>
  <bookViews>
    <workbookView xWindow="0" yWindow="0" windowWidth="25600" windowHeight="10650"/>
  </bookViews>
  <sheets>
    <sheet name="DIC-17" sheetId="1" r:id="rId1"/>
  </sheets>
  <externalReferences>
    <externalReference r:id="rId2"/>
    <externalReference r:id="rId3"/>
    <externalReference r:id="rId4"/>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[1]C!#REF!</definedName>
    <definedName name="__123Graph_B" hidden="1">[1]C!#REF!</definedName>
    <definedName name="__123Graph_C" hidden="1">[1]C!#REF!</definedName>
    <definedName name="__123Graph_E" hidden="1">[1]C!#REF!</definedName>
    <definedName name="__123Graph_F" hidden="1">[1]C!#REF!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[2]Tablas!$IV$1:$IV$2</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'[3]Evolución Deuda Ene-jun 2004'!#REF!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62913"/>
</workbook>
</file>

<file path=xl/calcChain.xml><?xml version="1.0" encoding="utf-8"?>
<calcChain xmlns="http://schemas.openxmlformats.org/spreadsheetml/2006/main">
  <c r="K63" i="1" l="1"/>
  <c r="G63" i="1" l="1"/>
  <c r="I63" i="1" l="1"/>
  <c r="E63" i="1"/>
</calcChain>
</file>

<file path=xl/sharedStrings.xml><?xml version="1.0" encoding="utf-8"?>
<sst xmlns="http://schemas.openxmlformats.org/spreadsheetml/2006/main" count="84" uniqueCount="65">
  <si>
    <t>US$</t>
  </si>
  <si>
    <t>%</t>
  </si>
  <si>
    <t>FMI</t>
  </si>
  <si>
    <t>MINISTERIO DE HACIENDA</t>
  </si>
  <si>
    <t>Deuda del Sector Público No Financiero por Acreedor</t>
  </si>
  <si>
    <t>(en millones de dólares US$, y como % del total de deuda del sector público no financiero)</t>
  </si>
  <si>
    <t>FUENTE DE DEUDA/ACREEDOR</t>
  </si>
  <si>
    <t>DEUDA EXTERNA</t>
  </si>
  <si>
    <t>Acreedores Oficiales:</t>
  </si>
  <si>
    <t>Deuda Multilateral:</t>
  </si>
  <si>
    <t>BID</t>
  </si>
  <si>
    <t>Banco Mundial</t>
  </si>
  <si>
    <t>CAF</t>
  </si>
  <si>
    <t>Otros</t>
  </si>
  <si>
    <t>Total deuda multilateral</t>
  </si>
  <si>
    <t>Deuda Bilateral:</t>
  </si>
  <si>
    <t>Brasil</t>
  </si>
  <si>
    <t>Estados Unidos</t>
  </si>
  <si>
    <t>España</t>
  </si>
  <si>
    <t xml:space="preserve">Japón </t>
  </si>
  <si>
    <t xml:space="preserve">Venezuela </t>
  </si>
  <si>
    <t>Otros países</t>
  </si>
  <si>
    <t>Total deuda bilateral</t>
  </si>
  <si>
    <t>Total deuda oficial</t>
  </si>
  <si>
    <t>Acreedores Privados:</t>
  </si>
  <si>
    <t>Suplidores</t>
  </si>
  <si>
    <t>Total deuda privada</t>
  </si>
  <si>
    <t xml:space="preserve">Total deuda externa </t>
  </si>
  <si>
    <t>DEUDA INTERNA</t>
  </si>
  <si>
    <t xml:space="preserve">Bonos del Tesoro (Ley 121-05) </t>
  </si>
  <si>
    <t>Bonos del Tesoro (Ley 359-07)</t>
  </si>
  <si>
    <t>RESUMEN</t>
  </si>
  <si>
    <t>Deuda Externa</t>
  </si>
  <si>
    <t>Deuda Interna</t>
  </si>
  <si>
    <t>Total Deuda Pública</t>
  </si>
  <si>
    <t>Bonos de Recap BCRD (Ley 167-07)</t>
  </si>
  <si>
    <t>Bonos de Subastas</t>
  </si>
  <si>
    <t>de los cuales Bonos de Cap. BCRD</t>
  </si>
  <si>
    <t>Bonos del Tesoro (Ley 490-08)</t>
  </si>
  <si>
    <t>Bonos de Deuda Administrativa</t>
  </si>
  <si>
    <t>REPÚBLICA DOMINICANA</t>
  </si>
  <si>
    <t>DIRECCIÓN GENERAL DE CRÉDITO PÚBLICO</t>
  </si>
  <si>
    <t>Bonos de CDEEE</t>
  </si>
  <si>
    <t>% PIB</t>
  </si>
  <si>
    <t>Bonos</t>
  </si>
  <si>
    <t>Banca</t>
  </si>
  <si>
    <r>
      <t>Total deuda interna</t>
    </r>
    <r>
      <rPr>
        <b/>
        <vertAlign val="superscript"/>
        <sz val="11"/>
        <rFont val="Arial"/>
        <family val="2"/>
      </rPr>
      <t xml:space="preserve"> </t>
    </r>
  </si>
  <si>
    <t>(1) La cifra contempla la operación de manejo de pasivos realizada el 27 de Enero del 2015, que consistió en la redención anticipada de deuda acumulada mediante el Acuerdo de Petrocaribe por US$4,027.3 millones, mediante el pago de la suma de US$1,933.1 millones.</t>
  </si>
  <si>
    <r>
      <t>Banca Comercial u Otras Instituciones Financieras</t>
    </r>
    <r>
      <rPr>
        <vertAlign val="superscript"/>
        <sz val="10"/>
        <rFont val="Arial"/>
        <family val="2"/>
      </rPr>
      <t xml:space="preserve"> (2) </t>
    </r>
  </si>
  <si>
    <r>
      <t xml:space="preserve">Otros Instrumentos </t>
    </r>
    <r>
      <rPr>
        <vertAlign val="superscript"/>
        <sz val="10"/>
        <rFont val="Arial"/>
        <family val="2"/>
      </rPr>
      <t>(3)</t>
    </r>
  </si>
  <si>
    <r>
      <t xml:space="preserve">Deuda/PIB </t>
    </r>
    <r>
      <rPr>
        <b/>
        <vertAlign val="superscript"/>
        <sz val="10"/>
        <rFont val="Arial"/>
        <family val="2"/>
      </rPr>
      <t xml:space="preserve"> (4)</t>
    </r>
  </si>
  <si>
    <t>(3) Deuda contemplada en la Ley de Racionalización de Operaciones con el Banco de Reservas. Cifras suministradas por el Banco de Reservas de la República Dominicana.</t>
  </si>
  <si>
    <t>(2) Comprende deuda pública contradada con bancos comerciales, asociaciones de ahorros y préstamos, puestos de bolsa, fondos de inversión y demás acreedores privados.</t>
  </si>
  <si>
    <t>cifras preliminares*</t>
  </si>
  <si>
    <t>2016*</t>
  </si>
  <si>
    <t>2015*</t>
  </si>
  <si>
    <t>(5) Durante Enero del 2017 se hizo revisión de los saldos históricos.</t>
  </si>
  <si>
    <t>(6) Las cifras del Gobierno Central mostradas en este reporte son las contempladas en el capítulo 0998 Administración de Deuda Pública y Activos Financieros.</t>
  </si>
  <si>
    <t>(4) PIB base 2007. Información obtenida del BCRD, esta serie fue revisada por el BCRD durante 2017. La estimación de PIB a fin del año 2017 se presenta de acuerdo al panorama macroeconómico consensuado entre el MEPyD, MH, y BC, revisado el 8 de Septiembre de 2017.</t>
  </si>
  <si>
    <t>(7) El saldo por acreedor 2016 fue actualizado en 2017  y contempla una operación de cesión de crédito realizada en 2016 y registrada en 2017.</t>
  </si>
  <si>
    <t>Francia</t>
  </si>
  <si>
    <t>De los cuales AFD</t>
  </si>
  <si>
    <t>Dic-17*</t>
  </si>
  <si>
    <r>
      <t xml:space="preserve">De los cuales Acuerdo Petrocaribe  </t>
    </r>
    <r>
      <rPr>
        <i/>
        <vertAlign val="superscript"/>
        <sz val="10"/>
        <rFont val="Arial"/>
        <family val="2"/>
      </rPr>
      <t>(1)(8)</t>
    </r>
  </si>
  <si>
    <t>(8) A partir del 2015, el saldo del Acuerdo con Petrocaribe toma en consideración el registro de una cesión de credito del acreedor PDVSA al Banco Central de Venezuela  (BCN).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</si>
</sst>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7" formatCode="_(* #,##0.00_);_(* \(#,##0.00\);_(* &quot;-&quot;??_);_(@_)"/>
    <numFmt numFmtId="168" formatCode="_(* #,##0.0_);_(* \(#,##0.0\);_(* &quot;-&quot;??_);_(@_)"/>
    <numFmt numFmtId="169" formatCode="0.0%"/>
    <numFmt numFmtId="170" formatCode="#,##0.0"/>
    <numFmt numFmtId="171" formatCode="_(* #,##0.0_);_(* \(#,##0.0\);_(* &quot;-&quot;?_);_(@_)"/>
    <numFmt numFmtId="172" formatCode="0.0"/>
    <numFmt numFmtId="173" formatCode="&quot;   &quot;@"/>
    <numFmt numFmtId="174" formatCode="&quot;      &quot;@"/>
    <numFmt numFmtId="175" formatCode="&quot;         &quot;@"/>
    <numFmt numFmtId="176" formatCode="&quot;            &quot;@"/>
    <numFmt numFmtId="177" formatCode="&quot;               &quot;@"/>
    <numFmt numFmtId="178" formatCode="[&gt;=0.05]#,##0.0;[&lt;=-0.05]\-#,##0.0;?0.0"/>
    <numFmt numFmtId="179" formatCode="[Black]#,##0.0;[Black]\-#,##0.0;;"/>
    <numFmt numFmtId="180" formatCode="[Black][&gt;0.05]#,##0.0;[Black][&lt;-0.05]\-#,##0.0;;"/>
    <numFmt numFmtId="181" formatCode="[Black][&gt;0.5]#,##0;[Black][&lt;-0.5]\-#,##0;;"/>
    <numFmt numFmtId="182" formatCode="_(* #,##0.0000_);_(* \(#,##0.0000\);_(* &quot;-&quot;??_);_(@_)"/>
  </numFmts>
  <fonts count="24">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b/>
      <sz val="11"/>
      <name val="Arial"/>
      <family val="2"/>
    </font>
    <font>
      <sz val="8"/>
      <name val="arial"/>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vertAlign val="superscript"/>
      <sz val="10"/>
      <name val="Arial"/>
      <family val="2"/>
    </font>
    <font>
      <b/>
      <vertAlign val="superscript"/>
      <sz val="11"/>
      <name val="Arial"/>
      <family val="2"/>
    </font>
    <font>
      <i/>
      <vertAlign val="superscript"/>
      <sz val="10"/>
      <name val="Arial"/>
      <family val="2"/>
    </font>
    <font>
      <sz val="11"/>
      <color theme="1"/>
      <name val="Calibri"/>
      <family val="2"/>
      <scheme val="minor"/>
    </font>
    <font>
      <sz val="11"/>
      <color theme="1"/>
      <name val="Calibri"/>
      <family val="2"/>
    </font>
    <font>
      <i/>
      <sz val="10"/>
      <color theme="8" tint="-0.249977111117893"/>
      <name val="Arial"/>
      <family val="2"/>
    </font>
    <font>
      <b/>
      <vertAlign val="superscript"/>
      <sz val="10"/>
      <name val="Arial"/>
      <family val="2"/>
    </font>
  </fonts>
  <fills count="7">
    <fill>
      <patternFill patternType="none"/>
    </fill>
    <fill>
      <patternFill patternType="gray125"/>
    </fill>
    <fill>
      <patternFill patternType="solid">
        <fgColor indexed="22"/>
      </patternFill>
    </fill>
    <fill>
      <patternFill patternType="solid">
        <fgColor rgb="FFFFFFCC"/>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1">
    <xf numFmtId="0" fontId="0" fillId="0" borderId="0"/>
    <xf numFmtId="173" fontId="7" fillId="0" borderId="0" applyFont="0" applyFill="0" applyBorder="0" applyAlignment="0" applyProtection="0"/>
    <xf numFmtId="174" fontId="7" fillId="0" borderId="0" applyFont="0" applyFill="0" applyBorder="0" applyAlignment="0" applyProtection="0"/>
    <xf numFmtId="175" fontId="7" fillId="0" borderId="0" applyFont="0" applyFill="0" applyBorder="0" applyAlignment="0" applyProtection="0"/>
    <xf numFmtId="176" fontId="7" fillId="0" borderId="0" applyFont="0" applyFill="0" applyBorder="0" applyAlignment="0" applyProtection="0"/>
    <xf numFmtId="177" fontId="7" fillId="0" borderId="0" applyFont="0" applyFill="0" applyBorder="0" applyAlignment="0" applyProtection="0"/>
    <xf numFmtId="0" fontId="8" fillId="0" borderId="1">
      <protection hidden="1"/>
    </xf>
    <xf numFmtId="0" fontId="9" fillId="2" borderId="1" applyNumberFormat="0" applyFont="0" applyBorder="0" applyAlignment="0" applyProtection="0">
      <protection hidden="1"/>
    </xf>
    <xf numFmtId="167" fontId="20" fillId="0" borderId="0" applyFont="0" applyFill="0" applyBorder="0" applyAlignment="0" applyProtection="0"/>
    <xf numFmtId="167" fontId="2" fillId="0" borderId="0" applyFont="0" applyFill="0" applyBorder="0" applyAlignment="0" applyProtection="0"/>
    <xf numFmtId="16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0" fillId="0" borderId="0" applyNumberFormat="0" applyFill="0" applyBorder="0" applyAlignment="0" applyProtection="0">
      <alignment vertical="top"/>
      <protection locked="0"/>
    </xf>
    <xf numFmtId="170" fontId="7" fillId="0" borderId="0" applyFont="0" applyFill="0" applyBorder="0" applyAlignment="0" applyProtection="0"/>
    <xf numFmtId="3" fontId="7" fillId="0" borderId="0" applyFont="0" applyFill="0" applyBorder="0" applyAlignment="0" applyProtection="0"/>
    <xf numFmtId="0" fontId="11" fillId="0" borderId="1">
      <alignment horizontal="left"/>
      <protection locked="0"/>
    </xf>
    <xf numFmtId="167" fontId="2"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2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3"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4" fillId="0" borderId="0"/>
    <xf numFmtId="39" fontId="14" fillId="0" borderId="0"/>
    <xf numFmtId="0" fontId="2" fillId="0" borderId="0"/>
    <xf numFmtId="0" fontId="20" fillId="0" borderId="0"/>
    <xf numFmtId="0" fontId="20" fillId="0" borderId="0"/>
    <xf numFmtId="0" fontId="20" fillId="0" borderId="0"/>
    <xf numFmtId="0" fontId="20"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21" fillId="0" borderId="0"/>
    <xf numFmtId="0" fontId="21" fillId="0" borderId="0"/>
    <xf numFmtId="0" fontId="20" fillId="0" borderId="0"/>
    <xf numFmtId="0" fontId="20" fillId="0" borderId="0"/>
    <xf numFmtId="178" fontId="12" fillId="0" borderId="0" applyFill="0" applyBorder="0" applyAlignment="0" applyProtection="0">
      <alignment horizontal="right"/>
    </xf>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0" fontId="4" fillId="3" borderId="9" applyNumberFormat="0" applyFont="0" applyAlignment="0" applyProtection="0"/>
    <xf numFmtId="9" fontId="20"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179" fontId="12" fillId="0" borderId="0" applyFont="0" applyFill="0" applyBorder="0" applyAlignment="0" applyProtection="0"/>
    <xf numFmtId="180" fontId="7" fillId="0" borderId="0" applyFont="0" applyFill="0" applyBorder="0" applyAlignment="0" applyProtection="0"/>
    <xf numFmtId="181" fontId="7"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7" fillId="0" borderId="0"/>
    <xf numFmtId="0" fontId="15" fillId="0" borderId="1" applyNumberFormat="0" applyFill="0" applyBorder="0" applyAlignment="0" applyProtection="0">
      <protection hidden="1"/>
    </xf>
    <xf numFmtId="0" fontId="16" fillId="2" borderId="1"/>
  </cellStyleXfs>
  <cellXfs count="89">
    <xf numFmtId="0" fontId="0" fillId="0" borderId="0" xfId="0"/>
    <xf numFmtId="0" fontId="2" fillId="0" borderId="0" xfId="238"/>
    <xf numFmtId="0" fontId="2" fillId="0" borderId="0" xfId="238" applyAlignment="1">
      <alignment vertical="center"/>
    </xf>
    <xf numFmtId="0" fontId="2" fillId="0" borderId="0" xfId="238" applyFont="1"/>
    <xf numFmtId="169" fontId="2" fillId="0" borderId="0" xfId="621" applyNumberFormat="1" applyFont="1" applyAlignment="1">
      <alignment vertical="center"/>
    </xf>
    <xf numFmtId="0" fontId="3" fillId="0" borderId="0" xfId="238" applyFont="1"/>
    <xf numFmtId="0" fontId="3" fillId="4" borderId="2" xfId="238" applyFont="1" applyFill="1" applyBorder="1" applyAlignment="1">
      <alignment horizontal="center" vertical="center" wrapText="1"/>
    </xf>
    <xf numFmtId="167" fontId="3" fillId="4" borderId="2" xfId="111" applyFont="1" applyFill="1" applyBorder="1" applyAlignment="1">
      <alignment horizontal="center" vertical="center" wrapText="1"/>
    </xf>
    <xf numFmtId="0" fontId="3" fillId="0" borderId="0" xfId="238" applyFont="1" applyFill="1" applyAlignment="1">
      <alignment vertical="top" wrapText="1"/>
    </xf>
    <xf numFmtId="0" fontId="2" fillId="0" borderId="0" xfId="238" applyFont="1" applyFill="1" applyAlignment="1">
      <alignment vertical="center" wrapText="1"/>
    </xf>
    <xf numFmtId="167" fontId="2" fillId="0" borderId="0" xfId="111" applyFont="1" applyFill="1" applyAlignment="1">
      <alignment vertical="center" wrapText="1"/>
    </xf>
    <xf numFmtId="167" fontId="2" fillId="0" borderId="0" xfId="111" applyFont="1" applyAlignment="1">
      <alignment vertical="center" wrapText="1"/>
    </xf>
    <xf numFmtId="0" fontId="2" fillId="0" borderId="0" xfId="238" applyFont="1" applyFill="1" applyAlignment="1">
      <alignment horizontal="left" vertical="top" wrapText="1" indent="2"/>
    </xf>
    <xf numFmtId="171" fontId="2" fillId="0" borderId="0" xfId="83" applyNumberFormat="1" applyFont="1" applyFill="1" applyAlignment="1">
      <alignment horizontal="center"/>
    </xf>
    <xf numFmtId="170" fontId="2" fillId="0" borderId="0" xfId="111" applyNumberFormat="1" applyFont="1" applyFill="1" applyAlignment="1">
      <alignment vertical="center" wrapText="1"/>
    </xf>
    <xf numFmtId="0" fontId="3" fillId="0" borderId="0" xfId="238" applyFont="1" applyFill="1" applyAlignment="1">
      <alignment horizontal="left" vertical="top" wrapText="1" indent="2"/>
    </xf>
    <xf numFmtId="171" fontId="3" fillId="0" borderId="2" xfId="83" applyNumberFormat="1" applyFont="1" applyFill="1" applyBorder="1" applyAlignment="1">
      <alignment horizontal="center"/>
    </xf>
    <xf numFmtId="0" fontId="22" fillId="0" borderId="0" xfId="238" applyFont="1" applyFill="1" applyAlignment="1">
      <alignment horizontal="left" vertical="top" wrapText="1" indent="4"/>
    </xf>
    <xf numFmtId="0" fontId="2" fillId="0" borderId="0" xfId="238" applyFont="1" applyAlignment="1"/>
    <xf numFmtId="171" fontId="2" fillId="0" borderId="0" xfId="83" applyNumberFormat="1" applyFont="1" applyFill="1" applyBorder="1" applyAlignment="1">
      <alignment horizontal="center"/>
    </xf>
    <xf numFmtId="171" fontId="3" fillId="0" borderId="3" xfId="83" applyNumberFormat="1" applyFont="1" applyFill="1" applyBorder="1" applyAlignment="1">
      <alignment horizontal="center" wrapText="1"/>
    </xf>
    <xf numFmtId="171" fontId="3" fillId="0" borderId="3" xfId="83" applyNumberFormat="1" applyFont="1" applyFill="1" applyBorder="1" applyAlignment="1">
      <alignment horizontal="center"/>
    </xf>
    <xf numFmtId="0" fontId="5" fillId="0" borderId="0" xfId="238" applyFont="1" applyFill="1" applyAlignment="1">
      <alignment horizontal="left" vertical="top" wrapText="1" indent="2"/>
    </xf>
    <xf numFmtId="171" fontId="5" fillId="0" borderId="3" xfId="83" applyNumberFormat="1" applyFont="1" applyFill="1" applyBorder="1" applyAlignment="1">
      <alignment horizontal="center" wrapText="1"/>
    </xf>
    <xf numFmtId="0" fontId="3" fillId="0" borderId="0" xfId="238" applyFont="1" applyAlignment="1">
      <alignment vertical="top" wrapText="1"/>
    </xf>
    <xf numFmtId="170" fontId="2" fillId="0" borderId="0" xfId="111" applyNumberFormat="1" applyFont="1" applyAlignment="1">
      <alignment vertical="center" wrapText="1"/>
    </xf>
    <xf numFmtId="170" fontId="2" fillId="0" borderId="0" xfId="111" applyNumberFormat="1" applyFont="1" applyFill="1" applyBorder="1" applyAlignment="1">
      <alignment vertical="center" wrapText="1"/>
    </xf>
    <xf numFmtId="170" fontId="2" fillId="0" borderId="0" xfId="111" applyNumberFormat="1" applyFont="1" applyBorder="1" applyAlignment="1">
      <alignment vertical="center" wrapText="1"/>
    </xf>
    <xf numFmtId="172" fontId="3" fillId="4" borderId="2" xfId="238" applyNumberFormat="1" applyFont="1" applyFill="1" applyBorder="1" applyAlignment="1">
      <alignment horizontal="center" vertical="top" wrapText="1"/>
    </xf>
    <xf numFmtId="170" fontId="3" fillId="4" borderId="2" xfId="111" applyNumberFormat="1" applyFont="1" applyFill="1" applyBorder="1" applyAlignment="1">
      <alignment horizontal="center" vertical="center" wrapText="1"/>
    </xf>
    <xf numFmtId="0" fontId="3" fillId="4" borderId="2" xfId="238" applyNumberFormat="1" applyFont="1" applyFill="1" applyBorder="1" applyAlignment="1">
      <alignment horizontal="center" wrapText="1"/>
    </xf>
    <xf numFmtId="0" fontId="3" fillId="0" borderId="0" xfId="238" applyFont="1" applyAlignment="1">
      <alignment horizontal="left" vertical="top" wrapText="1" indent="2"/>
    </xf>
    <xf numFmtId="170" fontId="2" fillId="0" borderId="0" xfId="111" applyNumberFormat="1" applyFont="1" applyFill="1" applyBorder="1" applyAlignment="1">
      <alignment horizontal="right" wrapText="1"/>
    </xf>
    <xf numFmtId="170" fontId="2" fillId="0" borderId="0" xfId="111" applyNumberFormat="1" applyFont="1" applyBorder="1" applyAlignment="1">
      <alignment horizontal="right" wrapText="1"/>
    </xf>
    <xf numFmtId="170" fontId="2" fillId="0" borderId="0" xfId="111" applyNumberFormat="1" applyFont="1" applyAlignment="1">
      <alignment horizontal="right" wrapText="1"/>
    </xf>
    <xf numFmtId="170" fontId="2" fillId="0" borderId="0" xfId="111" applyNumberFormat="1" applyFont="1" applyAlignment="1">
      <alignment horizontal="right" vertical="center" wrapText="1"/>
    </xf>
    <xf numFmtId="170" fontId="2" fillId="0" borderId="0" xfId="111" applyNumberFormat="1" applyFont="1" applyBorder="1" applyAlignment="1">
      <alignment horizontal="right"/>
    </xf>
    <xf numFmtId="0" fontId="5" fillId="5" borderId="3" xfId="238" applyFont="1" applyFill="1" applyBorder="1" applyAlignment="1">
      <alignment horizontal="left" vertical="top" wrapText="1" indent="2"/>
    </xf>
    <xf numFmtId="0" fontId="2" fillId="0" borderId="0" xfId="238" applyFont="1" applyBorder="1"/>
    <xf numFmtId="170" fontId="2" fillId="0" borderId="0" xfId="238" applyNumberFormat="1" applyFont="1" applyAlignment="1">
      <alignment horizontal="center" vertical="center"/>
    </xf>
    <xf numFmtId="170" fontId="3" fillId="0" borderId="0" xfId="111" applyNumberFormat="1" applyFont="1" applyAlignment="1">
      <alignment horizontal="center" vertical="center" wrapText="1"/>
    </xf>
    <xf numFmtId="170" fontId="3" fillId="0" borderId="0" xfId="8" applyNumberFormat="1" applyFont="1" applyAlignment="1">
      <alignment horizontal="right"/>
    </xf>
    <xf numFmtId="0" fontId="2" fillId="0" borderId="4" xfId="238" applyFont="1" applyBorder="1"/>
    <xf numFmtId="167" fontId="2" fillId="0" borderId="4" xfId="111" applyFont="1" applyBorder="1" applyAlignment="1">
      <alignment vertical="center"/>
    </xf>
    <xf numFmtId="167" fontId="2" fillId="0" borderId="0" xfId="111" applyFont="1" applyBorder="1" applyAlignment="1">
      <alignment vertical="center"/>
    </xf>
    <xf numFmtId="169" fontId="2" fillId="0" borderId="0" xfId="611" applyNumberFormat="1" applyFont="1" applyAlignment="1">
      <alignment vertical="center"/>
    </xf>
    <xf numFmtId="171" fontId="2" fillId="0" borderId="0" xfId="83" applyNumberFormat="1" applyFont="1" applyFill="1" applyBorder="1" applyAlignment="1"/>
    <xf numFmtId="171" fontId="2" fillId="0" borderId="0" xfId="83" applyNumberFormat="1" applyFont="1" applyBorder="1" applyAlignment="1"/>
    <xf numFmtId="171" fontId="3" fillId="0" borderId="2" xfId="83" applyNumberFormat="1" applyFont="1" applyBorder="1" applyAlignment="1"/>
    <xf numFmtId="171" fontId="2" fillId="0" borderId="0" xfId="83" applyNumberFormat="1" applyFont="1" applyFill="1" applyAlignment="1">
      <alignment wrapText="1"/>
    </xf>
    <xf numFmtId="171" fontId="2" fillId="0" borderId="0" xfId="83" applyNumberFormat="1" applyFont="1" applyAlignment="1">
      <alignment wrapText="1"/>
    </xf>
    <xf numFmtId="171" fontId="3" fillId="0" borderId="2" xfId="83" applyNumberFormat="1" applyFont="1" applyFill="1" applyBorder="1" applyAlignment="1"/>
    <xf numFmtId="171" fontId="2" fillId="0" borderId="2" xfId="83" applyNumberFormat="1" applyFont="1" applyFill="1" applyBorder="1" applyAlignment="1">
      <alignment wrapText="1"/>
    </xf>
    <xf numFmtId="171" fontId="2" fillId="0" borderId="2" xfId="83" applyNumberFormat="1" applyFont="1" applyBorder="1" applyAlignment="1">
      <alignment wrapText="1"/>
    </xf>
    <xf numFmtId="171" fontId="5" fillId="0" borderId="3" xfId="83" applyNumberFormat="1" applyFont="1" applyBorder="1" applyAlignment="1"/>
    <xf numFmtId="171" fontId="2" fillId="0" borderId="0" xfId="83" applyNumberFormat="1" applyFont="1" applyFill="1" applyBorder="1" applyAlignment="1">
      <alignment wrapText="1"/>
    </xf>
    <xf numFmtId="171" fontId="2" fillId="0" borderId="0" xfId="83" applyNumberFormat="1" applyFont="1" applyAlignment="1"/>
    <xf numFmtId="171" fontId="5" fillId="0" borderId="3" xfId="83" applyNumberFormat="1" applyFont="1" applyFill="1" applyBorder="1" applyAlignment="1"/>
    <xf numFmtId="170" fontId="5" fillId="5" borderId="3" xfId="111" applyNumberFormat="1" applyFont="1" applyFill="1" applyBorder="1" applyAlignment="1">
      <alignment horizontal="right" wrapText="1"/>
    </xf>
    <xf numFmtId="171" fontId="22" fillId="0" borderId="0" xfId="84" applyNumberFormat="1" applyFont="1" applyFill="1" applyAlignment="1">
      <alignment horizontal="center"/>
    </xf>
    <xf numFmtId="171" fontId="22" fillId="0" borderId="0" xfId="83" applyNumberFormat="1" applyFont="1" applyFill="1" applyAlignment="1">
      <alignment horizontal="center" vertical="top"/>
    </xf>
    <xf numFmtId="171" fontId="2" fillId="6" borderId="0" xfId="83" applyNumberFormat="1" applyFont="1" applyFill="1" applyBorder="1" applyAlignment="1"/>
    <xf numFmtId="171" fontId="22" fillId="6" borderId="0" xfId="84" applyNumberFormat="1" applyFont="1" applyFill="1" applyAlignment="1">
      <alignment horizontal="center"/>
    </xf>
    <xf numFmtId="0" fontId="3" fillId="0" borderId="0" xfId="238" applyFont="1" applyBorder="1"/>
    <xf numFmtId="168" fontId="2" fillId="0" borderId="0" xfId="8" applyNumberFormat="1" applyFont="1" applyFill="1" applyAlignment="1">
      <alignment horizontal="right"/>
    </xf>
    <xf numFmtId="182" fontId="2" fillId="0" borderId="0" xfId="238" applyNumberFormat="1" applyFont="1"/>
    <xf numFmtId="0" fontId="6" fillId="0" borderId="0" xfId="0" applyFont="1" applyAlignment="1">
      <alignment horizontal="justify" wrapText="1"/>
    </xf>
    <xf numFmtId="0" fontId="6" fillId="0" borderId="0" xfId="0" applyFont="1" applyAlignment="1">
      <alignment horizontal="left"/>
    </xf>
    <xf numFmtId="171" fontId="2" fillId="0" borderId="0" xfId="238" applyNumberFormat="1" applyFont="1"/>
    <xf numFmtId="170" fontId="2" fillId="0" borderId="0" xfId="238" applyNumberFormat="1" applyFont="1"/>
    <xf numFmtId="169" fontId="2" fillId="0" borderId="0" xfId="611" applyNumberFormat="1" applyFont="1"/>
    <xf numFmtId="169" fontId="2" fillId="0" borderId="0" xfId="611" applyNumberFormat="1" applyFont="1" applyAlignment="1"/>
    <xf numFmtId="171" fontId="2" fillId="0" borderId="0" xfId="84" applyNumberFormat="1" applyFont="1" applyFill="1" applyAlignment="1">
      <alignment horizontal="center"/>
    </xf>
    <xf numFmtId="171" fontId="2" fillId="0" borderId="0" xfId="84" applyNumberFormat="1" applyFont="1" applyFill="1" applyBorder="1" applyAlignment="1">
      <alignment vertical="center"/>
    </xf>
    <xf numFmtId="171" fontId="2" fillId="0" borderId="0" xfId="84" applyNumberFormat="1" applyFont="1" applyBorder="1" applyAlignment="1">
      <alignment vertical="center"/>
    </xf>
    <xf numFmtId="172" fontId="0" fillId="0" borderId="0" xfId="0" applyNumberFormat="1"/>
    <xf numFmtId="168" fontId="2" fillId="0" borderId="0" xfId="84" applyNumberFormat="1" applyFont="1" applyFill="1" applyAlignment="1">
      <alignment horizontal="center"/>
    </xf>
    <xf numFmtId="168" fontId="22" fillId="0" borderId="0" xfId="83" applyNumberFormat="1" applyFont="1" applyFill="1" applyAlignment="1">
      <alignment horizontal="center" vertical="top"/>
    </xf>
    <xf numFmtId="0" fontId="6" fillId="0" borderId="0" xfId="0" applyFont="1" applyAlignment="1">
      <alignment horizontal="justify" wrapText="1"/>
    </xf>
    <xf numFmtId="0" fontId="3" fillId="4" borderId="5" xfId="238" applyFont="1" applyFill="1" applyBorder="1" applyAlignment="1">
      <alignment horizontal="center" vertical="center" wrapText="1"/>
    </xf>
    <xf numFmtId="0" fontId="3" fillId="4" borderId="6" xfId="238" applyNumberFormat="1" applyFont="1" applyFill="1" applyBorder="1" applyAlignment="1">
      <alignment horizontal="left" wrapText="1"/>
    </xf>
    <xf numFmtId="0" fontId="3" fillId="4" borderId="7" xfId="238" applyNumberFormat="1" applyFont="1" applyFill="1" applyBorder="1" applyAlignment="1">
      <alignment horizontal="left" wrapText="1"/>
    </xf>
    <xf numFmtId="0" fontId="6" fillId="0" borderId="0" xfId="0" applyFont="1" applyAlignment="1">
      <alignment horizontal="left" wrapText="1"/>
    </xf>
    <xf numFmtId="0" fontId="3" fillId="4" borderId="5" xfId="238" quotePrefix="1" applyFont="1" applyFill="1" applyBorder="1" applyAlignment="1">
      <alignment horizontal="center" vertical="center" wrapText="1"/>
    </xf>
    <xf numFmtId="0" fontId="3" fillId="0" borderId="0" xfId="238" applyFont="1" applyAlignment="1">
      <alignment horizontal="center"/>
    </xf>
    <xf numFmtId="0" fontId="2" fillId="0" borderId="0" xfId="238" applyFont="1" applyAlignment="1">
      <alignment horizontal="center"/>
    </xf>
    <xf numFmtId="0" fontId="3" fillId="4" borderId="8" xfId="238" applyFont="1" applyFill="1" applyBorder="1" applyAlignment="1">
      <alignment horizontal="left" vertical="center"/>
    </xf>
    <xf numFmtId="0" fontId="3" fillId="4" borderId="2" xfId="238" applyFont="1" applyFill="1" applyBorder="1" applyAlignment="1">
      <alignment horizontal="left" vertical="center"/>
    </xf>
    <xf numFmtId="9" fontId="2" fillId="0" borderId="0" xfId="611" applyFont="1"/>
  </cellXfs>
  <cellStyles count="631">
    <cellStyle name="1 indent" xfId="1"/>
    <cellStyle name="2 indents" xfId="2"/>
    <cellStyle name="3 indents" xfId="3"/>
    <cellStyle name="4 indents" xfId="4"/>
    <cellStyle name="5 indents" xfId="5"/>
    <cellStyle name="Array" xfId="6"/>
    <cellStyle name="Array Enter" xfId="7"/>
    <cellStyle name="Comma 11" xfId="9"/>
    <cellStyle name="Comma 2" xfId="10"/>
    <cellStyle name="Comma 2 10" xfId="11"/>
    <cellStyle name="Comma 2 10 2" xfId="12"/>
    <cellStyle name="Comma 2 11" xfId="13"/>
    <cellStyle name="Comma 2 11 2" xfId="14"/>
    <cellStyle name="Comma 2 12" xfId="15"/>
    <cellStyle name="Comma 2 12 2" xfId="16"/>
    <cellStyle name="Comma 2 13" xfId="17"/>
    <cellStyle name="Comma 2 13 2" xfId="18"/>
    <cellStyle name="Comma 2 14" xfId="19"/>
    <cellStyle name="Comma 2 14 2" xfId="20"/>
    <cellStyle name="Comma 2 15" xfId="21"/>
    <cellStyle name="Comma 2 15 2" xfId="22"/>
    <cellStyle name="Comma 2 16" xfId="23"/>
    <cellStyle name="Comma 2 16 2" xfId="24"/>
    <cellStyle name="Comma 2 17" xfId="25"/>
    <cellStyle name="Comma 2 18" xfId="26"/>
    <cellStyle name="Comma 2 19" xfId="27"/>
    <cellStyle name="Comma 2 2" xfId="28"/>
    <cellStyle name="Comma 2 2 10" xfId="29"/>
    <cellStyle name="Comma 2 2 11" xfId="30"/>
    <cellStyle name="Comma 2 2 12" xfId="31"/>
    <cellStyle name="Comma 2 2 13" xfId="32"/>
    <cellStyle name="Comma 2 2 14" xfId="33"/>
    <cellStyle name="Comma 2 2 15" xfId="34"/>
    <cellStyle name="Comma 2 2 16" xfId="35"/>
    <cellStyle name="Comma 2 2 17" xfId="36"/>
    <cellStyle name="Comma 2 2 18" xfId="37"/>
    <cellStyle name="Comma 2 2 19" xfId="38"/>
    <cellStyle name="Comma 2 2 2" xfId="39"/>
    <cellStyle name="Comma 2 2 2 2" xfId="40"/>
    <cellStyle name="Comma 2 2 20" xfId="41"/>
    <cellStyle name="Comma 2 2 21" xfId="42"/>
    <cellStyle name="Comma 2 2 22" xfId="43"/>
    <cellStyle name="Comma 2 2 23" xfId="44"/>
    <cellStyle name="Comma 2 2 24" xfId="45"/>
    <cellStyle name="Comma 2 2 25" xfId="46"/>
    <cellStyle name="Comma 2 2 26" xfId="47"/>
    <cellStyle name="Comma 2 2 27" xfId="48"/>
    <cellStyle name="Comma 2 2 28" xfId="49"/>
    <cellStyle name="Comma 2 2 29" xfId="50"/>
    <cellStyle name="Comma 2 2 3" xfId="51"/>
    <cellStyle name="Comma 2 2 3 2" xfId="52"/>
    <cellStyle name="Comma 2 2 30" xfId="53"/>
    <cellStyle name="Comma 2 2 31" xfId="54"/>
    <cellStyle name="Comma 2 2 32" xfId="55"/>
    <cellStyle name="Comma 2 2 33" xfId="56"/>
    <cellStyle name="Comma 2 2 4" xfId="57"/>
    <cellStyle name="Comma 2 2 4 2" xfId="58"/>
    <cellStyle name="Comma 2 2 5" xfId="59"/>
    <cellStyle name="Comma 2 2 6" xfId="60"/>
    <cellStyle name="Comma 2 2 7" xfId="61"/>
    <cellStyle name="Comma 2 2 8" xfId="62"/>
    <cellStyle name="Comma 2 2 9" xfId="63"/>
    <cellStyle name="Comma 2 20" xfId="64"/>
    <cellStyle name="Comma 2 21" xfId="65"/>
    <cellStyle name="Comma 2 22" xfId="66"/>
    <cellStyle name="Comma 2 23" xfId="67"/>
    <cellStyle name="Comma 2 24" xfId="68"/>
    <cellStyle name="Comma 2 25" xfId="69"/>
    <cellStyle name="Comma 2 26" xfId="70"/>
    <cellStyle name="Comma 2 27" xfId="71"/>
    <cellStyle name="Comma 2 28" xfId="72"/>
    <cellStyle name="Comma 2 29" xfId="73"/>
    <cellStyle name="Comma 2 3" xfId="74"/>
    <cellStyle name="Comma 2 3 2" xfId="75"/>
    <cellStyle name="Comma 2 30" xfId="76"/>
    <cellStyle name="Comma 2 31" xfId="77"/>
    <cellStyle name="Comma 2 32" xfId="78"/>
    <cellStyle name="Comma 2 33" xfId="79"/>
    <cellStyle name="Comma 2 34" xfId="80"/>
    <cellStyle name="Comma 2 35" xfId="81"/>
    <cellStyle name="Comma 2 35 2" xfId="82"/>
    <cellStyle name="Comma 2 36" xfId="83"/>
    <cellStyle name="Comma 2 36 2" xfId="84"/>
    <cellStyle name="Comma 2 4" xfId="85"/>
    <cellStyle name="Comma 2 4 2" xfId="86"/>
    <cellStyle name="Comma 2 5" xfId="87"/>
    <cellStyle name="Comma 2 5 2" xfId="88"/>
    <cellStyle name="Comma 2 6" xfId="89"/>
    <cellStyle name="Comma 2 6 2" xfId="90"/>
    <cellStyle name="Comma 2 7" xfId="91"/>
    <cellStyle name="Comma 2 7 2" xfId="92"/>
    <cellStyle name="Comma 2 8" xfId="93"/>
    <cellStyle name="Comma 2 8 2" xfId="94"/>
    <cellStyle name="Comma 2 9" xfId="95"/>
    <cellStyle name="Comma 2 9 2" xfId="96"/>
    <cellStyle name="Comma 3" xfId="97"/>
    <cellStyle name="Comma 3 2" xfId="98"/>
    <cellStyle name="Comma 4" xfId="99"/>
    <cellStyle name="Comma 4 2" xfId="100"/>
    <cellStyle name="Comma 4 3" xfId="101"/>
    <cellStyle name="Comma 4 4" xfId="102"/>
    <cellStyle name="Comma 4 5" xfId="103"/>
    <cellStyle name="Comma 5" xfId="104"/>
    <cellStyle name="Comma 6" xfId="105"/>
    <cellStyle name="Comma 7" xfId="106"/>
    <cellStyle name="Hyperlink 2" xfId="107"/>
    <cellStyle name="imf-one decimal" xfId="108"/>
    <cellStyle name="imf-zero decimal" xfId="109"/>
    <cellStyle name="MacroCode" xfId="110"/>
    <cellStyle name="Millares 2" xfId="111"/>
    <cellStyle name="Millares 2 2" xfId="112"/>
    <cellStyle name="Millares 2 3" xfId="113"/>
    <cellStyle name="Millares 2 4" xfId="114"/>
    <cellStyle name="Millares 2 5" xfId="115"/>
    <cellStyle name="Millares 2 6" xfId="116"/>
    <cellStyle name="Millares 3" xfId="117"/>
    <cellStyle name="Millares 3 2" xfId="118"/>
    <cellStyle name="Millares 3 3" xfId="119"/>
    <cellStyle name="Millares 3 4" xfId="120"/>
    <cellStyle name="Millares 3 5" xfId="121"/>
    <cellStyle name="Millares 3 6" xfId="122"/>
    <cellStyle name="Millares 3 7" xfId="123"/>
    <cellStyle name="Millares 4" xfId="124"/>
    <cellStyle name="Millares 4 2" xfId="125"/>
    <cellStyle name="Millares 5" xfId="126"/>
    <cellStyle name="Milliers" xfId="8" builtinId="3"/>
    <cellStyle name="Normal" xfId="0" builtinId="0"/>
    <cellStyle name="Normal - Style1" xfId="127"/>
    <cellStyle name="Normal 10" xfId="128"/>
    <cellStyle name="Normal 10 2" xfId="129"/>
    <cellStyle name="Normal 2" xfId="130"/>
    <cellStyle name="Normal 2 10" xfId="131"/>
    <cellStyle name="Normal 2 10 2" xfId="132"/>
    <cellStyle name="Normal 2 11" xfId="133"/>
    <cellStyle name="Normal 2 12" xfId="134"/>
    <cellStyle name="Normal 2 13" xfId="135"/>
    <cellStyle name="Normal 2 14" xfId="136"/>
    <cellStyle name="Normal 2 15" xfId="137"/>
    <cellStyle name="Normal 2 16" xfId="138"/>
    <cellStyle name="Normal 2 17" xfId="139"/>
    <cellStyle name="Normal 2 18" xfId="140"/>
    <cellStyle name="Normal 2 19" xfId="141"/>
    <cellStyle name="Normal 2 2" xfId="142"/>
    <cellStyle name="Normal 2 2 2" xfId="143"/>
    <cellStyle name="Normal 2 2 3" xfId="144"/>
    <cellStyle name="Normal 2 2 4" xfId="145"/>
    <cellStyle name="Normal 2 2 5" xfId="146"/>
    <cellStyle name="Normal 2 2 6" xfId="147"/>
    <cellStyle name="Normal 2 20" xfId="148"/>
    <cellStyle name="Normal 2 21" xfId="149"/>
    <cellStyle name="Normal 2 22" xfId="150"/>
    <cellStyle name="Normal 2 23" xfId="151"/>
    <cellStyle name="Normal 2 24" xfId="152"/>
    <cellStyle name="Normal 2 25" xfId="153"/>
    <cellStyle name="Normal 2 26" xfId="154"/>
    <cellStyle name="Normal 2 27" xfId="155"/>
    <cellStyle name="Normal 2 28" xfId="156"/>
    <cellStyle name="Normal 2 29" xfId="157"/>
    <cellStyle name="Normal 2 3" xfId="158"/>
    <cellStyle name="Normal 2 3 2" xfId="159"/>
    <cellStyle name="Normal 2 3 3" xfId="160"/>
    <cellStyle name="Normal 2 3 4" xfId="161"/>
    <cellStyle name="Normal 2 3 5" xfId="162"/>
    <cellStyle name="Normal 2 3 6" xfId="163"/>
    <cellStyle name="Normal 2 30" xfId="164"/>
    <cellStyle name="Normal 2 31" xfId="165"/>
    <cellStyle name="Normal 2 32" xfId="166"/>
    <cellStyle name="Normal 2 33" xfId="167"/>
    <cellStyle name="Normal 2 34" xfId="168"/>
    <cellStyle name="Normal 2 35" xfId="169"/>
    <cellStyle name="Normal 2 36" xfId="170"/>
    <cellStyle name="Normal 2 37" xfId="171"/>
    <cellStyle name="Normal 2 38" xfId="172"/>
    <cellStyle name="Normal 2 39" xfId="173"/>
    <cellStyle name="Normal 2 4" xfId="174"/>
    <cellStyle name="Normal 2 4 2" xfId="175"/>
    <cellStyle name="Normal 2 40" xfId="176"/>
    <cellStyle name="Normal 2 41" xfId="177"/>
    <cellStyle name="Normal 2 42" xfId="178"/>
    <cellStyle name="Normal 2 43" xfId="179"/>
    <cellStyle name="Normal 2 44" xfId="180"/>
    <cellStyle name="Normal 2 45" xfId="181"/>
    <cellStyle name="Normal 2 46" xfId="182"/>
    <cellStyle name="Normal 2 47" xfId="183"/>
    <cellStyle name="Normal 2 48" xfId="184"/>
    <cellStyle name="Normal 2 49" xfId="185"/>
    <cellStyle name="Normal 2 5" xfId="186"/>
    <cellStyle name="Normal 2 5 2" xfId="187"/>
    <cellStyle name="Normal 2 50" xfId="188"/>
    <cellStyle name="Normal 2 51" xfId="189"/>
    <cellStyle name="Normal 2 52" xfId="190"/>
    <cellStyle name="Normal 2 53" xfId="191"/>
    <cellStyle name="Normal 2 54" xfId="192"/>
    <cellStyle name="Normal 2 55" xfId="193"/>
    <cellStyle name="Normal 2 56" xfId="194"/>
    <cellStyle name="Normal 2 57" xfId="195"/>
    <cellStyle name="Normal 2 58" xfId="196"/>
    <cellStyle name="Normal 2 59" xfId="197"/>
    <cellStyle name="Normal 2 6" xfId="198"/>
    <cellStyle name="Normal 2 6 2" xfId="199"/>
    <cellStyle name="Normal 2 60" xfId="200"/>
    <cellStyle name="Normal 2 61" xfId="201"/>
    <cellStyle name="Normal 2 62" xfId="202"/>
    <cellStyle name="Normal 2 63" xfId="203"/>
    <cellStyle name="Normal 2 64" xfId="204"/>
    <cellStyle name="Normal 2 65" xfId="205"/>
    <cellStyle name="Normal 2 66" xfId="206"/>
    <cellStyle name="Normal 2 67" xfId="207"/>
    <cellStyle name="Normal 2 68" xfId="208"/>
    <cellStyle name="Normal 2 69" xfId="209"/>
    <cellStyle name="Normal 2 7" xfId="210"/>
    <cellStyle name="Normal 2 7 2" xfId="211"/>
    <cellStyle name="Normal 2 70" xfId="212"/>
    <cellStyle name="Normal 2 71" xfId="213"/>
    <cellStyle name="Normal 2 72" xfId="214"/>
    <cellStyle name="Normal 2 73" xfId="215"/>
    <cellStyle name="Normal 2 74" xfId="216"/>
    <cellStyle name="Normal 2 75" xfId="217"/>
    <cellStyle name="Normal 2 76" xfId="218"/>
    <cellStyle name="Normal 2 77" xfId="219"/>
    <cellStyle name="Normal 2 78" xfId="220"/>
    <cellStyle name="Normal 2 79" xfId="221"/>
    <cellStyle name="Normal 2 8" xfId="222"/>
    <cellStyle name="Normal 2 8 2" xfId="223"/>
    <cellStyle name="Normal 2 80" xfId="224"/>
    <cellStyle name="Normal 2 81" xfId="225"/>
    <cellStyle name="Normal 2 82" xfId="226"/>
    <cellStyle name="Normal 2 83" xfId="227"/>
    <cellStyle name="Normal 2 84" xfId="228"/>
    <cellStyle name="Normal 2 85" xfId="229"/>
    <cellStyle name="Normal 2 86" xfId="230"/>
    <cellStyle name="Normal 2 87" xfId="231"/>
    <cellStyle name="Normal 2 88" xfId="232"/>
    <cellStyle name="Normal 2 89" xfId="233"/>
    <cellStyle name="Normal 2 9" xfId="234"/>
    <cellStyle name="Normal 2 90" xfId="235"/>
    <cellStyle name="Normal 3" xfId="236"/>
    <cellStyle name="Normal 3 2" xfId="237"/>
    <cellStyle name="Normal 4" xfId="238"/>
    <cellStyle name="Normal 4 2" xfId="239"/>
    <cellStyle name="Normal 4 3" xfId="240"/>
    <cellStyle name="Normal 4 4" xfId="241"/>
    <cellStyle name="Normal 4 5" xfId="242"/>
    <cellStyle name="Normal 4 6" xfId="243"/>
    <cellStyle name="Normal 5" xfId="244"/>
    <cellStyle name="Normal 5 2" xfId="245"/>
    <cellStyle name="Normal 6" xfId="246"/>
    <cellStyle name="Normal 6 2" xfId="247"/>
    <cellStyle name="Normal 7" xfId="248"/>
    <cellStyle name="Normal 7 2" xfId="249"/>
    <cellStyle name="Normal 8" xfId="250"/>
    <cellStyle name="Normal 8 2" xfId="251"/>
    <cellStyle name="Normal 9" xfId="252"/>
    <cellStyle name="Normal 9 2" xfId="253"/>
    <cellStyle name="Normal Table" xfId="254"/>
    <cellStyle name="Note 2 10" xfId="255"/>
    <cellStyle name="Note 2 11" xfId="256"/>
    <cellStyle name="Note 2 12" xfId="257"/>
    <cellStyle name="Note 2 13" xfId="258"/>
    <cellStyle name="Note 2 14" xfId="259"/>
    <cellStyle name="Note 2 15" xfId="260"/>
    <cellStyle name="Note 2 16" xfId="261"/>
    <cellStyle name="Note 2 17" xfId="262"/>
    <cellStyle name="Note 2 18" xfId="263"/>
    <cellStyle name="Note 2 19" xfId="264"/>
    <cellStyle name="Note 2 2" xfId="265"/>
    <cellStyle name="Note 2 20" xfId="266"/>
    <cellStyle name="Note 2 21" xfId="267"/>
    <cellStyle name="Note 2 22" xfId="268"/>
    <cellStyle name="Note 2 23" xfId="269"/>
    <cellStyle name="Note 2 24" xfId="270"/>
    <cellStyle name="Note 2 25" xfId="271"/>
    <cellStyle name="Note 2 26" xfId="272"/>
    <cellStyle name="Note 2 27" xfId="273"/>
    <cellStyle name="Note 2 28" xfId="274"/>
    <cellStyle name="Note 2 29" xfId="275"/>
    <cellStyle name="Note 2 3" xfId="276"/>
    <cellStyle name="Note 2 30" xfId="277"/>
    <cellStyle name="Note 2 31" xfId="278"/>
    <cellStyle name="Note 2 32" xfId="279"/>
    <cellStyle name="Note 2 33" xfId="280"/>
    <cellStyle name="Note 2 34" xfId="281"/>
    <cellStyle name="Note 2 35" xfId="282"/>
    <cellStyle name="Note 2 36" xfId="283"/>
    <cellStyle name="Note 2 37" xfId="284"/>
    <cellStyle name="Note 2 38" xfId="285"/>
    <cellStyle name="Note 2 39" xfId="286"/>
    <cellStyle name="Note 2 4" xfId="287"/>
    <cellStyle name="Note 2 40" xfId="288"/>
    <cellStyle name="Note 2 41" xfId="289"/>
    <cellStyle name="Note 2 42" xfId="290"/>
    <cellStyle name="Note 2 43" xfId="291"/>
    <cellStyle name="Note 2 44" xfId="292"/>
    <cellStyle name="Note 2 45" xfId="293"/>
    <cellStyle name="Note 2 46" xfId="294"/>
    <cellStyle name="Note 2 47" xfId="295"/>
    <cellStyle name="Note 2 48" xfId="296"/>
    <cellStyle name="Note 2 49" xfId="297"/>
    <cellStyle name="Note 2 5" xfId="298"/>
    <cellStyle name="Note 2 50" xfId="299"/>
    <cellStyle name="Note 2 51" xfId="300"/>
    <cellStyle name="Note 2 52" xfId="301"/>
    <cellStyle name="Note 2 53" xfId="302"/>
    <cellStyle name="Note 2 54" xfId="303"/>
    <cellStyle name="Note 2 55" xfId="304"/>
    <cellStyle name="Note 2 56" xfId="305"/>
    <cellStyle name="Note 2 57" xfId="306"/>
    <cellStyle name="Note 2 58" xfId="307"/>
    <cellStyle name="Note 2 59" xfId="308"/>
    <cellStyle name="Note 2 6" xfId="309"/>
    <cellStyle name="Note 2 60" xfId="310"/>
    <cellStyle name="Note 2 61" xfId="311"/>
    <cellStyle name="Note 2 62" xfId="312"/>
    <cellStyle name="Note 2 63" xfId="313"/>
    <cellStyle name="Note 2 64" xfId="314"/>
    <cellStyle name="Note 2 65" xfId="315"/>
    <cellStyle name="Note 2 66" xfId="316"/>
    <cellStyle name="Note 2 67" xfId="317"/>
    <cellStyle name="Note 2 68" xfId="318"/>
    <cellStyle name="Note 2 69" xfId="319"/>
    <cellStyle name="Note 2 7" xfId="320"/>
    <cellStyle name="Note 2 70" xfId="321"/>
    <cellStyle name="Note 2 71" xfId="322"/>
    <cellStyle name="Note 2 72" xfId="323"/>
    <cellStyle name="Note 2 73" xfId="324"/>
    <cellStyle name="Note 2 74" xfId="325"/>
    <cellStyle name="Note 2 75" xfId="326"/>
    <cellStyle name="Note 2 76" xfId="327"/>
    <cellStyle name="Note 2 77" xfId="328"/>
    <cellStyle name="Note 2 78" xfId="329"/>
    <cellStyle name="Note 2 79" xfId="330"/>
    <cellStyle name="Note 2 8" xfId="331"/>
    <cellStyle name="Note 2 80" xfId="332"/>
    <cellStyle name="Note 2 81" xfId="333"/>
    <cellStyle name="Note 2 82" xfId="334"/>
    <cellStyle name="Note 2 83" xfId="335"/>
    <cellStyle name="Note 2 84" xfId="336"/>
    <cellStyle name="Note 2 85" xfId="337"/>
    <cellStyle name="Note 2 86" xfId="338"/>
    <cellStyle name="Note 2 87" xfId="339"/>
    <cellStyle name="Note 2 88" xfId="340"/>
    <cellStyle name="Note 2 89" xfId="341"/>
    <cellStyle name="Note 2 9" xfId="342"/>
    <cellStyle name="Note 2 90" xfId="343"/>
    <cellStyle name="Note 3 10" xfId="344"/>
    <cellStyle name="Note 3 11" xfId="345"/>
    <cellStyle name="Note 3 12" xfId="346"/>
    <cellStyle name="Note 3 13" xfId="347"/>
    <cellStyle name="Note 3 14" xfId="348"/>
    <cellStyle name="Note 3 15" xfId="349"/>
    <cellStyle name="Note 3 16" xfId="350"/>
    <cellStyle name="Note 3 17" xfId="351"/>
    <cellStyle name="Note 3 18" xfId="352"/>
    <cellStyle name="Note 3 19" xfId="353"/>
    <cellStyle name="Note 3 2" xfId="354"/>
    <cellStyle name="Note 3 20" xfId="355"/>
    <cellStyle name="Note 3 21" xfId="356"/>
    <cellStyle name="Note 3 22" xfId="357"/>
    <cellStyle name="Note 3 23" xfId="358"/>
    <cellStyle name="Note 3 24" xfId="359"/>
    <cellStyle name="Note 3 25" xfId="360"/>
    <cellStyle name="Note 3 26" xfId="361"/>
    <cellStyle name="Note 3 27" xfId="362"/>
    <cellStyle name="Note 3 28" xfId="363"/>
    <cellStyle name="Note 3 29" xfId="364"/>
    <cellStyle name="Note 3 3" xfId="365"/>
    <cellStyle name="Note 3 30" xfId="366"/>
    <cellStyle name="Note 3 31" xfId="367"/>
    <cellStyle name="Note 3 32" xfId="368"/>
    <cellStyle name="Note 3 33" xfId="369"/>
    <cellStyle name="Note 3 34" xfId="370"/>
    <cellStyle name="Note 3 35" xfId="371"/>
    <cellStyle name="Note 3 36" xfId="372"/>
    <cellStyle name="Note 3 37" xfId="373"/>
    <cellStyle name="Note 3 38" xfId="374"/>
    <cellStyle name="Note 3 39" xfId="375"/>
    <cellStyle name="Note 3 4" xfId="376"/>
    <cellStyle name="Note 3 40" xfId="377"/>
    <cellStyle name="Note 3 41" xfId="378"/>
    <cellStyle name="Note 3 42" xfId="379"/>
    <cellStyle name="Note 3 43" xfId="380"/>
    <cellStyle name="Note 3 44" xfId="381"/>
    <cellStyle name="Note 3 45" xfId="382"/>
    <cellStyle name="Note 3 46" xfId="383"/>
    <cellStyle name="Note 3 47" xfId="384"/>
    <cellStyle name="Note 3 48" xfId="385"/>
    <cellStyle name="Note 3 49" xfId="386"/>
    <cellStyle name="Note 3 5" xfId="387"/>
    <cellStyle name="Note 3 50" xfId="388"/>
    <cellStyle name="Note 3 51" xfId="389"/>
    <cellStyle name="Note 3 52" xfId="390"/>
    <cellStyle name="Note 3 53" xfId="391"/>
    <cellStyle name="Note 3 54" xfId="392"/>
    <cellStyle name="Note 3 55" xfId="393"/>
    <cellStyle name="Note 3 56" xfId="394"/>
    <cellStyle name="Note 3 57" xfId="395"/>
    <cellStyle name="Note 3 58" xfId="396"/>
    <cellStyle name="Note 3 59" xfId="397"/>
    <cellStyle name="Note 3 6" xfId="398"/>
    <cellStyle name="Note 3 60" xfId="399"/>
    <cellStyle name="Note 3 61" xfId="400"/>
    <cellStyle name="Note 3 62" xfId="401"/>
    <cellStyle name="Note 3 63" xfId="402"/>
    <cellStyle name="Note 3 64" xfId="403"/>
    <cellStyle name="Note 3 65" xfId="404"/>
    <cellStyle name="Note 3 66" xfId="405"/>
    <cellStyle name="Note 3 67" xfId="406"/>
    <cellStyle name="Note 3 68" xfId="407"/>
    <cellStyle name="Note 3 69" xfId="408"/>
    <cellStyle name="Note 3 7" xfId="409"/>
    <cellStyle name="Note 3 70" xfId="410"/>
    <cellStyle name="Note 3 71" xfId="411"/>
    <cellStyle name="Note 3 72" xfId="412"/>
    <cellStyle name="Note 3 73" xfId="413"/>
    <cellStyle name="Note 3 74" xfId="414"/>
    <cellStyle name="Note 3 75" xfId="415"/>
    <cellStyle name="Note 3 76" xfId="416"/>
    <cellStyle name="Note 3 77" xfId="417"/>
    <cellStyle name="Note 3 78" xfId="418"/>
    <cellStyle name="Note 3 79" xfId="419"/>
    <cellStyle name="Note 3 8" xfId="420"/>
    <cellStyle name="Note 3 80" xfId="421"/>
    <cellStyle name="Note 3 81" xfId="422"/>
    <cellStyle name="Note 3 82" xfId="423"/>
    <cellStyle name="Note 3 83" xfId="424"/>
    <cellStyle name="Note 3 84" xfId="425"/>
    <cellStyle name="Note 3 85" xfId="426"/>
    <cellStyle name="Note 3 86" xfId="427"/>
    <cellStyle name="Note 3 87" xfId="428"/>
    <cellStyle name="Note 3 88" xfId="429"/>
    <cellStyle name="Note 3 89" xfId="430"/>
    <cellStyle name="Note 3 9" xfId="431"/>
    <cellStyle name="Note 3 90" xfId="432"/>
    <cellStyle name="Note 4 10" xfId="433"/>
    <cellStyle name="Note 4 11" xfId="434"/>
    <cellStyle name="Note 4 12" xfId="435"/>
    <cellStyle name="Note 4 13" xfId="436"/>
    <cellStyle name="Note 4 14" xfId="437"/>
    <cellStyle name="Note 4 15" xfId="438"/>
    <cellStyle name="Note 4 16" xfId="439"/>
    <cellStyle name="Note 4 17" xfId="440"/>
    <cellStyle name="Note 4 18" xfId="441"/>
    <cellStyle name="Note 4 19" xfId="442"/>
    <cellStyle name="Note 4 2" xfId="443"/>
    <cellStyle name="Note 4 20" xfId="444"/>
    <cellStyle name="Note 4 21" xfId="445"/>
    <cellStyle name="Note 4 22" xfId="446"/>
    <cellStyle name="Note 4 23" xfId="447"/>
    <cellStyle name="Note 4 24" xfId="448"/>
    <cellStyle name="Note 4 25" xfId="449"/>
    <cellStyle name="Note 4 26" xfId="450"/>
    <cellStyle name="Note 4 27" xfId="451"/>
    <cellStyle name="Note 4 28" xfId="452"/>
    <cellStyle name="Note 4 29" xfId="453"/>
    <cellStyle name="Note 4 3" xfId="454"/>
    <cellStyle name="Note 4 30" xfId="455"/>
    <cellStyle name="Note 4 31" xfId="456"/>
    <cellStyle name="Note 4 32" xfId="457"/>
    <cellStyle name="Note 4 33" xfId="458"/>
    <cellStyle name="Note 4 34" xfId="459"/>
    <cellStyle name="Note 4 35" xfId="460"/>
    <cellStyle name="Note 4 36" xfId="461"/>
    <cellStyle name="Note 4 37" xfId="462"/>
    <cellStyle name="Note 4 38" xfId="463"/>
    <cellStyle name="Note 4 39" xfId="464"/>
    <cellStyle name="Note 4 4" xfId="465"/>
    <cellStyle name="Note 4 40" xfId="466"/>
    <cellStyle name="Note 4 41" xfId="467"/>
    <cellStyle name="Note 4 42" xfId="468"/>
    <cellStyle name="Note 4 43" xfId="469"/>
    <cellStyle name="Note 4 44" xfId="470"/>
    <cellStyle name="Note 4 45" xfId="471"/>
    <cellStyle name="Note 4 46" xfId="472"/>
    <cellStyle name="Note 4 47" xfId="473"/>
    <cellStyle name="Note 4 48" xfId="474"/>
    <cellStyle name="Note 4 49" xfId="475"/>
    <cellStyle name="Note 4 5" xfId="476"/>
    <cellStyle name="Note 4 50" xfId="477"/>
    <cellStyle name="Note 4 51" xfId="478"/>
    <cellStyle name="Note 4 52" xfId="479"/>
    <cellStyle name="Note 4 53" xfId="480"/>
    <cellStyle name="Note 4 54" xfId="481"/>
    <cellStyle name="Note 4 55" xfId="482"/>
    <cellStyle name="Note 4 56" xfId="483"/>
    <cellStyle name="Note 4 57" xfId="484"/>
    <cellStyle name="Note 4 58" xfId="485"/>
    <cellStyle name="Note 4 59" xfId="486"/>
    <cellStyle name="Note 4 6" xfId="487"/>
    <cellStyle name="Note 4 60" xfId="488"/>
    <cellStyle name="Note 4 61" xfId="489"/>
    <cellStyle name="Note 4 62" xfId="490"/>
    <cellStyle name="Note 4 63" xfId="491"/>
    <cellStyle name="Note 4 64" xfId="492"/>
    <cellStyle name="Note 4 65" xfId="493"/>
    <cellStyle name="Note 4 66" xfId="494"/>
    <cellStyle name="Note 4 67" xfId="495"/>
    <cellStyle name="Note 4 68" xfId="496"/>
    <cellStyle name="Note 4 69" xfId="497"/>
    <cellStyle name="Note 4 7" xfId="498"/>
    <cellStyle name="Note 4 70" xfId="499"/>
    <cellStyle name="Note 4 71" xfId="500"/>
    <cellStyle name="Note 4 72" xfId="501"/>
    <cellStyle name="Note 4 73" xfId="502"/>
    <cellStyle name="Note 4 74" xfId="503"/>
    <cellStyle name="Note 4 75" xfId="504"/>
    <cellStyle name="Note 4 76" xfId="505"/>
    <cellStyle name="Note 4 77" xfId="506"/>
    <cellStyle name="Note 4 78" xfId="507"/>
    <cellStyle name="Note 4 79" xfId="508"/>
    <cellStyle name="Note 4 8" xfId="509"/>
    <cellStyle name="Note 4 80" xfId="510"/>
    <cellStyle name="Note 4 81" xfId="511"/>
    <cellStyle name="Note 4 82" xfId="512"/>
    <cellStyle name="Note 4 83" xfId="513"/>
    <cellStyle name="Note 4 84" xfId="514"/>
    <cellStyle name="Note 4 85" xfId="515"/>
    <cellStyle name="Note 4 86" xfId="516"/>
    <cellStyle name="Note 4 87" xfId="517"/>
    <cellStyle name="Note 4 88" xfId="518"/>
    <cellStyle name="Note 4 89" xfId="519"/>
    <cellStyle name="Note 4 9" xfId="520"/>
    <cellStyle name="Note 4 90" xfId="521"/>
    <cellStyle name="Note 5 10" xfId="522"/>
    <cellStyle name="Note 5 11" xfId="523"/>
    <cellStyle name="Note 5 12" xfId="524"/>
    <cellStyle name="Note 5 13" xfId="525"/>
    <cellStyle name="Note 5 14" xfId="526"/>
    <cellStyle name="Note 5 15" xfId="527"/>
    <cellStyle name="Note 5 16" xfId="528"/>
    <cellStyle name="Note 5 17" xfId="529"/>
    <cellStyle name="Note 5 18" xfId="530"/>
    <cellStyle name="Note 5 19" xfId="531"/>
    <cellStyle name="Note 5 2" xfId="532"/>
    <cellStyle name="Note 5 20" xfId="533"/>
    <cellStyle name="Note 5 21" xfId="534"/>
    <cellStyle name="Note 5 22" xfId="535"/>
    <cellStyle name="Note 5 23" xfId="536"/>
    <cellStyle name="Note 5 24" xfId="537"/>
    <cellStyle name="Note 5 25" xfId="538"/>
    <cellStyle name="Note 5 26" xfId="539"/>
    <cellStyle name="Note 5 27" xfId="540"/>
    <cellStyle name="Note 5 28" xfId="541"/>
    <cellStyle name="Note 5 29" xfId="542"/>
    <cellStyle name="Note 5 3" xfId="543"/>
    <cellStyle name="Note 5 30" xfId="544"/>
    <cellStyle name="Note 5 31" xfId="545"/>
    <cellStyle name="Note 5 32" xfId="546"/>
    <cellStyle name="Note 5 33" xfId="547"/>
    <cellStyle name="Note 5 34" xfId="548"/>
    <cellStyle name="Note 5 35" xfId="549"/>
    <cellStyle name="Note 5 36" xfId="550"/>
    <cellStyle name="Note 5 37" xfId="551"/>
    <cellStyle name="Note 5 38" xfId="552"/>
    <cellStyle name="Note 5 39" xfId="553"/>
    <cellStyle name="Note 5 4" xfId="554"/>
    <cellStyle name="Note 5 40" xfId="555"/>
    <cellStyle name="Note 5 41" xfId="556"/>
    <cellStyle name="Note 5 42" xfId="557"/>
    <cellStyle name="Note 5 43" xfId="558"/>
    <cellStyle name="Note 5 44" xfId="559"/>
    <cellStyle name="Note 5 45" xfId="560"/>
    <cellStyle name="Note 5 46" xfId="561"/>
    <cellStyle name="Note 5 47" xfId="562"/>
    <cellStyle name="Note 5 48" xfId="563"/>
    <cellStyle name="Note 5 49" xfId="564"/>
    <cellStyle name="Note 5 5" xfId="565"/>
    <cellStyle name="Note 5 50" xfId="566"/>
    <cellStyle name="Note 5 51" xfId="567"/>
    <cellStyle name="Note 5 52" xfId="568"/>
    <cellStyle name="Note 5 53" xfId="569"/>
    <cellStyle name="Note 5 54" xfId="570"/>
    <cellStyle name="Note 5 55" xfId="571"/>
    <cellStyle name="Note 5 56" xfId="572"/>
    <cellStyle name="Note 5 57" xfId="573"/>
    <cellStyle name="Note 5 58" xfId="574"/>
    <cellStyle name="Note 5 59" xfId="575"/>
    <cellStyle name="Note 5 6" xfId="576"/>
    <cellStyle name="Note 5 60" xfId="577"/>
    <cellStyle name="Note 5 61" xfId="578"/>
    <cellStyle name="Note 5 62" xfId="579"/>
    <cellStyle name="Note 5 63" xfId="580"/>
    <cellStyle name="Note 5 64" xfId="581"/>
    <cellStyle name="Note 5 65" xfId="582"/>
    <cellStyle name="Note 5 66" xfId="583"/>
    <cellStyle name="Note 5 67" xfId="584"/>
    <cellStyle name="Note 5 68" xfId="585"/>
    <cellStyle name="Note 5 69" xfId="586"/>
    <cellStyle name="Note 5 7" xfId="587"/>
    <cellStyle name="Note 5 70" xfId="588"/>
    <cellStyle name="Note 5 71" xfId="589"/>
    <cellStyle name="Note 5 72" xfId="590"/>
    <cellStyle name="Note 5 73" xfId="591"/>
    <cellStyle name="Note 5 74" xfId="592"/>
    <cellStyle name="Note 5 75" xfId="593"/>
    <cellStyle name="Note 5 76" xfId="594"/>
    <cellStyle name="Note 5 77" xfId="595"/>
    <cellStyle name="Note 5 78" xfId="596"/>
    <cellStyle name="Note 5 79" xfId="597"/>
    <cellStyle name="Note 5 8" xfId="598"/>
    <cellStyle name="Note 5 80" xfId="599"/>
    <cellStyle name="Note 5 81" xfId="600"/>
    <cellStyle name="Note 5 82" xfId="601"/>
    <cellStyle name="Note 5 83" xfId="602"/>
    <cellStyle name="Note 5 84" xfId="603"/>
    <cellStyle name="Note 5 85" xfId="604"/>
    <cellStyle name="Note 5 86" xfId="605"/>
    <cellStyle name="Note 5 87" xfId="606"/>
    <cellStyle name="Note 5 88" xfId="607"/>
    <cellStyle name="Note 5 89" xfId="608"/>
    <cellStyle name="Note 5 9" xfId="609"/>
    <cellStyle name="Note 5 90" xfId="610"/>
    <cellStyle name="Percent 2" xfId="612"/>
    <cellStyle name="Percent 2 2" xfId="613"/>
    <cellStyle name="Percent 2 3" xfId="614"/>
    <cellStyle name="Percent 2 4" xfId="615"/>
    <cellStyle name="Percent 3" xfId="616"/>
    <cellStyle name="Percent 3 2" xfId="617"/>
    <cellStyle name="percentage difference" xfId="618"/>
    <cellStyle name="percentage difference one decimal" xfId="619"/>
    <cellStyle name="percentage difference zero decimal" xfId="620"/>
    <cellStyle name="Porcentual 2" xfId="621"/>
    <cellStyle name="Porcentual 2 2" xfId="622"/>
    <cellStyle name="Porcentual 3" xfId="623"/>
    <cellStyle name="Porcentual 3 2" xfId="624"/>
    <cellStyle name="Porcentual 3 3" xfId="625"/>
    <cellStyle name="Porcentual 3 4" xfId="626"/>
    <cellStyle name="Porcentual 3 5" xfId="627"/>
    <cellStyle name="Pourcentage" xfId="611" builtinId="5"/>
    <cellStyle name="Publication" xfId="628"/>
    <cellStyle name="Red Text" xfId="629"/>
    <cellStyle name="TopGrey" xfId="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313267</xdr:colOff>
      <xdr:row>0</xdr:row>
      <xdr:rowOff>130174</xdr:rowOff>
    </xdr:from>
    <xdr:to>
      <xdr:col>5</xdr:col>
      <xdr:colOff>403224</xdr:colOff>
      <xdr:row>4</xdr:row>
      <xdr:rowOff>84666</xdr:rowOff>
    </xdr:to>
    <xdr:pic>
      <xdr:nvPicPr>
        <xdr:cNvPr id="1166" name="Picture 1" descr="escud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5600" y="130174"/>
          <a:ext cx="777874" cy="589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cto%20publico\PBSECQKaren%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reditopublico.gov.do/DGCP-STRUCTURE/Manual%20Operativo%20DGCP/Manuales%20de%20Soporte/Sistema%20de%20Informacion%20Financiera/Sistema%20de%20Informac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O82"/>
  <sheetViews>
    <sheetView showGridLines="0" tabSelected="1" showWhiteSpace="0" topLeftCell="B37" zoomScale="90" zoomScaleNormal="90" workbookViewId="0">
      <selection activeCell="S28" sqref="S28"/>
    </sheetView>
  </sheetViews>
  <sheetFormatPr baseColWidth="10" defaultColWidth="9.1796875" defaultRowHeight="12.5"/>
  <cols>
    <col min="1" max="1" width="0" style="1" hidden="1" customWidth="1"/>
    <col min="2" max="2" width="40.7265625" style="1" customWidth="1"/>
    <col min="3" max="3" width="10.7265625" style="2" customWidth="1"/>
    <col min="4" max="4" width="7.7265625" style="2" customWidth="1"/>
    <col min="5" max="5" width="10.26953125" style="2" customWidth="1"/>
    <col min="6" max="6" width="8.81640625" style="2" customWidth="1"/>
    <col min="7" max="7" width="10.26953125" style="2" bestFit="1" customWidth="1"/>
    <col min="8" max="8" width="8.81640625" style="2" customWidth="1"/>
    <col min="9" max="9" width="10.26953125" style="1" customWidth="1"/>
    <col min="10" max="10" width="7.7265625" style="1" customWidth="1"/>
    <col min="11" max="11" width="11.453125" style="1" customWidth="1"/>
    <col min="12" max="12" width="9.81640625" style="1" customWidth="1"/>
    <col min="13" max="13" width="11.1796875" style="1" bestFit="1" customWidth="1"/>
    <col min="14" max="16384" width="9.1796875" style="1"/>
  </cols>
  <sheetData>
    <row r="6" spans="2:12" s="3" customFormat="1" ht="13">
      <c r="B6" s="84" t="s">
        <v>40</v>
      </c>
      <c r="C6" s="84"/>
      <c r="D6" s="84"/>
      <c r="E6" s="84"/>
      <c r="F6" s="84"/>
      <c r="G6" s="84"/>
      <c r="H6" s="84"/>
      <c r="I6" s="84"/>
      <c r="J6" s="84"/>
      <c r="K6" s="84"/>
      <c r="L6" s="84"/>
    </row>
    <row r="7" spans="2:12" s="3" customFormat="1" ht="13">
      <c r="B7" s="84" t="s">
        <v>3</v>
      </c>
      <c r="C7" s="84"/>
      <c r="D7" s="84"/>
      <c r="E7" s="84"/>
      <c r="F7" s="84"/>
      <c r="G7" s="84"/>
      <c r="H7" s="84"/>
      <c r="I7" s="84"/>
      <c r="J7" s="84"/>
      <c r="K7" s="84"/>
      <c r="L7" s="84"/>
    </row>
    <row r="8" spans="2:12" s="3" customFormat="1" ht="13">
      <c r="B8" s="84" t="s">
        <v>41</v>
      </c>
      <c r="C8" s="84"/>
      <c r="D8" s="84"/>
      <c r="E8" s="84"/>
      <c r="F8" s="84"/>
      <c r="G8" s="84"/>
      <c r="H8" s="84"/>
      <c r="I8" s="84"/>
      <c r="J8" s="84"/>
      <c r="K8" s="84"/>
      <c r="L8" s="84"/>
    </row>
    <row r="9" spans="2:12" s="3" customFormat="1">
      <c r="C9" s="4"/>
      <c r="D9" s="4"/>
      <c r="E9" s="4"/>
      <c r="F9" s="4"/>
      <c r="G9" s="4"/>
      <c r="H9" s="4"/>
    </row>
    <row r="10" spans="2:12" s="3" customFormat="1">
      <c r="C10" s="4"/>
      <c r="D10" s="4"/>
      <c r="E10" s="4"/>
      <c r="F10" s="4"/>
      <c r="G10" s="4"/>
      <c r="H10" s="4"/>
    </row>
    <row r="11" spans="2:12" s="5" customFormat="1" ht="13">
      <c r="B11" s="84" t="s">
        <v>4</v>
      </c>
      <c r="C11" s="84"/>
      <c r="D11" s="84"/>
      <c r="E11" s="84"/>
      <c r="F11" s="84"/>
      <c r="G11" s="84"/>
      <c r="H11" s="84"/>
      <c r="I11" s="84"/>
      <c r="J11" s="84"/>
      <c r="K11" s="84"/>
      <c r="L11" s="84"/>
    </row>
    <row r="12" spans="2:12" s="5" customFormat="1" ht="13">
      <c r="B12" s="85" t="s">
        <v>5</v>
      </c>
      <c r="C12" s="85"/>
      <c r="D12" s="85"/>
      <c r="E12" s="85"/>
      <c r="F12" s="85"/>
      <c r="G12" s="85"/>
      <c r="H12" s="85"/>
      <c r="I12" s="85"/>
      <c r="J12" s="85"/>
      <c r="K12" s="85"/>
      <c r="L12" s="85"/>
    </row>
    <row r="13" spans="2:12" s="5" customFormat="1" ht="13">
      <c r="B13" s="85" t="s">
        <v>53</v>
      </c>
      <c r="C13" s="85"/>
      <c r="D13" s="85"/>
      <c r="E13" s="85"/>
      <c r="F13" s="85"/>
      <c r="G13" s="85"/>
      <c r="H13" s="85"/>
      <c r="I13" s="85"/>
      <c r="J13" s="85"/>
      <c r="K13" s="85"/>
      <c r="L13" s="85"/>
    </row>
    <row r="14" spans="2:12" s="5" customFormat="1" ht="13">
      <c r="C14" s="4"/>
      <c r="D14" s="4"/>
      <c r="E14" s="4"/>
      <c r="F14" s="4"/>
      <c r="G14" s="4"/>
      <c r="H14" s="4"/>
    </row>
    <row r="15" spans="2:12" s="5" customFormat="1" ht="12.75" customHeight="1">
      <c r="B15" s="86" t="s">
        <v>6</v>
      </c>
      <c r="C15" s="79">
        <v>2013</v>
      </c>
      <c r="D15" s="79"/>
      <c r="E15" s="79">
        <v>2014</v>
      </c>
      <c r="F15" s="79"/>
      <c r="G15" s="79" t="s">
        <v>55</v>
      </c>
      <c r="H15" s="79"/>
      <c r="I15" s="83" t="s">
        <v>54</v>
      </c>
      <c r="J15" s="79"/>
      <c r="K15" s="83" t="s">
        <v>62</v>
      </c>
      <c r="L15" s="79"/>
    </row>
    <row r="16" spans="2:12" s="5" customFormat="1" ht="13">
      <c r="B16" s="87"/>
      <c r="C16" s="7" t="s">
        <v>0</v>
      </c>
      <c r="D16" s="7" t="s">
        <v>1</v>
      </c>
      <c r="E16" s="6" t="s">
        <v>0</v>
      </c>
      <c r="F16" s="7" t="s">
        <v>1</v>
      </c>
      <c r="G16" s="6" t="s">
        <v>0</v>
      </c>
      <c r="H16" s="7" t="s">
        <v>1</v>
      </c>
      <c r="I16" s="6" t="s">
        <v>0</v>
      </c>
      <c r="J16" s="7" t="s">
        <v>1</v>
      </c>
      <c r="K16" s="6" t="s">
        <v>0</v>
      </c>
      <c r="L16" s="7" t="s">
        <v>1</v>
      </c>
    </row>
    <row r="17" spans="2:14" s="3" customFormat="1" ht="13">
      <c r="B17" s="8" t="s">
        <v>7</v>
      </c>
      <c r="C17" s="11"/>
      <c r="D17" s="11"/>
      <c r="E17" s="9"/>
      <c r="F17" s="11"/>
      <c r="G17" s="9"/>
      <c r="H17" s="11"/>
      <c r="I17" s="9"/>
      <c r="J17" s="11"/>
      <c r="K17" s="9"/>
      <c r="L17" s="11"/>
    </row>
    <row r="18" spans="2:14" s="3" customFormat="1" ht="13">
      <c r="B18" s="8" t="s">
        <v>8</v>
      </c>
      <c r="C18" s="11"/>
      <c r="D18" s="11"/>
      <c r="E18" s="10"/>
      <c r="F18" s="11"/>
      <c r="G18" s="10"/>
      <c r="H18" s="11"/>
      <c r="I18" s="10"/>
      <c r="J18" s="11"/>
      <c r="K18" s="10"/>
      <c r="L18" s="11"/>
    </row>
    <row r="19" spans="2:14" s="3" customFormat="1" ht="13">
      <c r="B19" s="8" t="s">
        <v>9</v>
      </c>
      <c r="C19" s="11"/>
      <c r="D19" s="11"/>
      <c r="E19" s="10"/>
      <c r="F19" s="11"/>
      <c r="G19" s="10"/>
      <c r="H19" s="11"/>
      <c r="I19" s="10"/>
      <c r="J19" s="11"/>
      <c r="K19" s="10"/>
      <c r="L19" s="11"/>
    </row>
    <row r="20" spans="2:14" s="3" customFormat="1">
      <c r="B20" s="12" t="s">
        <v>10</v>
      </c>
      <c r="C20" s="47">
        <v>2529.7464249090012</v>
      </c>
      <c r="D20" s="47">
        <v>16.956066725521804</v>
      </c>
      <c r="E20" s="64">
        <v>2229.8798849059995</v>
      </c>
      <c r="F20" s="64">
        <v>13.872195904199518</v>
      </c>
      <c r="G20" s="64">
        <v>2705.1999983590003</v>
      </c>
      <c r="H20" s="64">
        <v>16.877014042238013</v>
      </c>
      <c r="I20" s="64">
        <v>2983.954158765001</v>
      </c>
      <c r="J20" s="64">
        <v>16.986029805764641</v>
      </c>
      <c r="K20" s="64">
        <v>2964.8995494739979</v>
      </c>
      <c r="L20" s="64">
        <v>15.752917190733781</v>
      </c>
    </row>
    <row r="21" spans="2:14" s="3" customFormat="1">
      <c r="B21" s="12" t="s">
        <v>11</v>
      </c>
      <c r="C21" s="47">
        <v>895.71512106799969</v>
      </c>
      <c r="D21" s="47">
        <v>6.0036868558611252</v>
      </c>
      <c r="E21" s="46">
        <v>883.16513845799977</v>
      </c>
      <c r="F21" s="46">
        <v>5.4942151365993084</v>
      </c>
      <c r="G21" s="46">
        <v>927.8325080479998</v>
      </c>
      <c r="H21" s="46">
        <v>5.7884970710742003</v>
      </c>
      <c r="I21" s="46">
        <v>929.61532460799992</v>
      </c>
      <c r="J21" s="46">
        <v>5.2917949712144443</v>
      </c>
      <c r="K21" s="46">
        <v>920.03586822800025</v>
      </c>
      <c r="L21" s="46">
        <v>4.8882765175878511</v>
      </c>
    </row>
    <row r="22" spans="2:14" s="3" customFormat="1">
      <c r="B22" s="12" t="s">
        <v>12</v>
      </c>
      <c r="C22" s="47">
        <v>138.33333335</v>
      </c>
      <c r="D22" s="47">
        <v>0.92720329893571263</v>
      </c>
      <c r="E22" s="46">
        <v>129.93333336000001</v>
      </c>
      <c r="F22" s="46">
        <v>0.80832185942229151</v>
      </c>
      <c r="G22" s="46">
        <v>178.93333292</v>
      </c>
      <c r="H22" s="46">
        <v>1.1163168616542822</v>
      </c>
      <c r="I22" s="46">
        <v>169.66060564999998</v>
      </c>
      <c r="J22" s="46">
        <v>0.96578564920974685</v>
      </c>
      <c r="K22" s="46">
        <v>202.31515161999999</v>
      </c>
      <c r="L22" s="46">
        <v>1.0749280967937087</v>
      </c>
    </row>
    <row r="23" spans="2:14">
      <c r="B23" s="12" t="s">
        <v>2</v>
      </c>
      <c r="C23" s="47">
        <v>683.39003097</v>
      </c>
      <c r="D23" s="47">
        <v>4.5805408995095442</v>
      </c>
      <c r="E23" s="46">
        <v>289.77187116000005</v>
      </c>
      <c r="F23" s="46">
        <v>1.802685513003512</v>
      </c>
      <c r="G23" s="46">
        <v>43.307544886999999</v>
      </c>
      <c r="H23" s="46">
        <v>0.27018410603139287</v>
      </c>
      <c r="I23" s="46">
        <v>0</v>
      </c>
      <c r="J23" s="46">
        <v>0</v>
      </c>
      <c r="K23" s="46">
        <v>0</v>
      </c>
      <c r="L23" s="46">
        <v>0</v>
      </c>
    </row>
    <row r="24" spans="2:14" s="3" customFormat="1">
      <c r="B24" s="12" t="s">
        <v>13</v>
      </c>
      <c r="C24" s="47">
        <v>311.81346786521573</v>
      </c>
      <c r="D24" s="47">
        <v>2.0899841640172028</v>
      </c>
      <c r="E24" s="46">
        <v>333.72268855599998</v>
      </c>
      <c r="F24" s="46">
        <v>2.076105778011514</v>
      </c>
      <c r="G24" s="46">
        <v>327.71970771899998</v>
      </c>
      <c r="H24" s="46">
        <v>2.044554972810444</v>
      </c>
      <c r="I24" s="46">
        <v>348.19612263400001</v>
      </c>
      <c r="J24" s="46">
        <v>1.9820913467922325</v>
      </c>
      <c r="K24" s="46">
        <v>358.54326081599999</v>
      </c>
      <c r="L24" s="46">
        <v>1.9049894280337896</v>
      </c>
    </row>
    <row r="25" spans="2:14" s="3" customFormat="1" ht="13">
      <c r="B25" s="15" t="s">
        <v>14</v>
      </c>
      <c r="C25" s="48">
        <v>4558.9983781622168</v>
      </c>
      <c r="D25" s="48">
        <v>30.507481943845388</v>
      </c>
      <c r="E25" s="16">
        <v>3866.4729164399992</v>
      </c>
      <c r="F25" s="16">
        <v>24.053524191236146</v>
      </c>
      <c r="G25" s="16">
        <v>4182.993091933</v>
      </c>
      <c r="H25" s="16">
        <v>26.096567053808329</v>
      </c>
      <c r="I25" s="16">
        <v>4431.4262116570007</v>
      </c>
      <c r="J25" s="16">
        <v>25.225701772981061</v>
      </c>
      <c r="K25" s="16">
        <v>4445.7938301379982</v>
      </c>
      <c r="L25" s="16">
        <v>23.621111233149129</v>
      </c>
    </row>
    <row r="26" spans="2:14" s="3" customFormat="1" ht="13">
      <c r="B26" s="8"/>
      <c r="C26" s="50"/>
      <c r="D26" s="50"/>
      <c r="E26" s="49"/>
      <c r="F26" s="49"/>
      <c r="G26" s="49"/>
      <c r="H26" s="49"/>
      <c r="I26" s="49"/>
      <c r="J26" s="49"/>
      <c r="K26" s="49"/>
      <c r="L26" s="49"/>
    </row>
    <row r="27" spans="2:14" s="3" customFormat="1" ht="13">
      <c r="B27" s="8" t="s">
        <v>15</v>
      </c>
      <c r="C27" s="50"/>
      <c r="D27" s="50"/>
      <c r="E27" s="49"/>
      <c r="F27" s="49"/>
      <c r="G27" s="49"/>
      <c r="H27" s="49"/>
      <c r="I27" s="49"/>
      <c r="J27" s="49"/>
      <c r="K27" s="49"/>
      <c r="L27" s="49"/>
    </row>
    <row r="28" spans="2:14" s="3" customFormat="1">
      <c r="B28" s="12" t="s">
        <v>16</v>
      </c>
      <c r="C28" s="13">
        <v>734.70034622900005</v>
      </c>
      <c r="D28" s="13">
        <v>4.924457238583118</v>
      </c>
      <c r="E28" s="46">
        <v>663.30525891000002</v>
      </c>
      <c r="F28" s="46">
        <v>4.1264556706260409</v>
      </c>
      <c r="G28" s="46">
        <v>669.18905884999992</v>
      </c>
      <c r="H28" s="46">
        <v>4.1748902668839571</v>
      </c>
      <c r="I28" s="46">
        <v>575.42156244</v>
      </c>
      <c r="J28" s="46">
        <v>3.2755623211486653</v>
      </c>
      <c r="K28" s="46">
        <v>489.6133567</v>
      </c>
      <c r="L28" s="46">
        <v>2.6013827905031839</v>
      </c>
      <c r="M28" s="88"/>
    </row>
    <row r="29" spans="2:14" s="3" customFormat="1">
      <c r="B29" s="12" t="s">
        <v>17</v>
      </c>
      <c r="C29" s="13">
        <v>169.74178350000003</v>
      </c>
      <c r="D29" s="13">
        <v>1.1377239152491767</v>
      </c>
      <c r="E29" s="46">
        <v>118.52661839800001</v>
      </c>
      <c r="F29" s="46">
        <v>0.73736010688695341</v>
      </c>
      <c r="G29" s="46">
        <v>74.113812817999985</v>
      </c>
      <c r="H29" s="46">
        <v>0.46237611282416979</v>
      </c>
      <c r="I29" s="46">
        <v>36.597372841000002</v>
      </c>
      <c r="J29" s="46">
        <v>0.20832895976766394</v>
      </c>
      <c r="K29" s="46">
        <v>18.269327489999998</v>
      </c>
      <c r="L29" s="46">
        <v>9.7067437961405434E-2</v>
      </c>
      <c r="M29" s="88"/>
    </row>
    <row r="30" spans="2:14" s="3" customFormat="1">
      <c r="B30" s="12" t="s">
        <v>18</v>
      </c>
      <c r="C30" s="13">
        <v>588.05942185799995</v>
      </c>
      <c r="D30" s="13">
        <v>3.9415708615754648</v>
      </c>
      <c r="E30" s="46">
        <v>491.09967353299993</v>
      </c>
      <c r="F30" s="46">
        <v>3.0551559865859721</v>
      </c>
      <c r="G30" s="46">
        <v>436.40712405099998</v>
      </c>
      <c r="H30" s="46">
        <v>2.722626484255974</v>
      </c>
      <c r="I30" s="46">
        <v>385.68659176700004</v>
      </c>
      <c r="J30" s="46">
        <v>2.1955042185197269</v>
      </c>
      <c r="K30" s="46">
        <v>435.22211960799996</v>
      </c>
      <c r="L30" s="46">
        <v>2.3123947018632656</v>
      </c>
      <c r="M30" s="88"/>
    </row>
    <row r="31" spans="2:14" s="3" customFormat="1" ht="14.25" customHeight="1">
      <c r="B31" s="12" t="s">
        <v>60</v>
      </c>
      <c r="C31" s="73">
        <v>384.99639999800002</v>
      </c>
      <c r="D31" s="72">
        <v>2.580505533350677</v>
      </c>
      <c r="E31" s="72">
        <v>369.92959832499997</v>
      </c>
      <c r="F31" s="72">
        <v>2.301350800759641</v>
      </c>
      <c r="G31" s="72">
        <v>532.04523584399988</v>
      </c>
      <c r="H31" s="72">
        <v>3.3192869000044243</v>
      </c>
      <c r="I31" s="74">
        <v>568.43376074499974</v>
      </c>
      <c r="J31" s="72">
        <v>3.152255788071546</v>
      </c>
      <c r="K31" s="75">
        <v>590.33075692000011</v>
      </c>
      <c r="L31" s="76">
        <v>3.1365081257318699</v>
      </c>
      <c r="M31" s="88"/>
      <c r="N31" s="68"/>
    </row>
    <row r="32" spans="2:14" s="3" customFormat="1" ht="14.25" customHeight="1">
      <c r="B32" s="17" t="s">
        <v>61</v>
      </c>
      <c r="C32" s="60">
        <v>250.49152356900001</v>
      </c>
      <c r="D32" s="60">
        <v>1.6789631347997123</v>
      </c>
      <c r="E32" s="60">
        <v>246.028142729</v>
      </c>
      <c r="F32" s="60">
        <v>1.5305535589541055</v>
      </c>
      <c r="G32" s="60">
        <v>414.91889927999995</v>
      </c>
      <c r="H32" s="60">
        <v>2.5885672385725034</v>
      </c>
      <c r="I32" s="60">
        <v>465.49489216799998</v>
      </c>
      <c r="J32" s="60">
        <v>2.5814071392085691</v>
      </c>
      <c r="K32" s="60">
        <v>475.11782763299999</v>
      </c>
      <c r="L32" s="60">
        <v>2.5243660601829823</v>
      </c>
      <c r="M32" s="88"/>
    </row>
    <row r="33" spans="2:15" s="3" customFormat="1" ht="14.25" customHeight="1">
      <c r="B33" s="12" t="s">
        <v>19</v>
      </c>
      <c r="C33" s="13">
        <v>73.392835375000004</v>
      </c>
      <c r="D33" s="13">
        <v>0.49192828243190501</v>
      </c>
      <c r="E33" s="46">
        <v>53.378407121000009</v>
      </c>
      <c r="F33" s="46">
        <v>0.33206977902661583</v>
      </c>
      <c r="G33" s="46">
        <v>42.178162231999998</v>
      </c>
      <c r="H33" s="46">
        <v>0.26313819188860954</v>
      </c>
      <c r="I33" s="46">
        <v>31.238778852999999</v>
      </c>
      <c r="J33" s="46">
        <v>0.17782539558595711</v>
      </c>
      <c r="K33" s="46">
        <v>24.604198405999998</v>
      </c>
      <c r="L33" s="46">
        <v>0.13072547435978529</v>
      </c>
      <c r="M33" s="88"/>
    </row>
    <row r="34" spans="2:15" s="3" customFormat="1">
      <c r="B34" s="12" t="s">
        <v>20</v>
      </c>
      <c r="C34" s="13">
        <v>3734.5353225410013</v>
      </c>
      <c r="D34" s="13">
        <v>25.031374486516427</v>
      </c>
      <c r="E34" s="46">
        <v>4163.7180082209998</v>
      </c>
      <c r="F34" s="46">
        <v>25.902700988901024</v>
      </c>
      <c r="G34" s="46">
        <v>232.21804487999998</v>
      </c>
      <c r="H34" s="46">
        <v>1.4487458253283336</v>
      </c>
      <c r="I34" s="46">
        <v>244.17485652599999</v>
      </c>
      <c r="J34" s="46">
        <v>1.3899547949106341</v>
      </c>
      <c r="K34" s="46">
        <v>239.37719562000007</v>
      </c>
      <c r="L34" s="46">
        <v>1.2718438102299063</v>
      </c>
      <c r="M34" s="88"/>
      <c r="N34" s="68"/>
    </row>
    <row r="35" spans="2:15" s="18" customFormat="1" ht="15.75" customHeight="1">
      <c r="B35" s="17" t="s">
        <v>63</v>
      </c>
      <c r="C35" s="60">
        <v>3686.4331921910011</v>
      </c>
      <c r="D35" s="60">
        <v>24.708961566461131</v>
      </c>
      <c r="E35" s="60">
        <v>4121.6286441209995</v>
      </c>
      <c r="F35" s="60">
        <v>25.640860919294319</v>
      </c>
      <c r="G35" s="60">
        <v>196.14144702999999</v>
      </c>
      <c r="H35" s="60">
        <v>1.2236736499328111</v>
      </c>
      <c r="I35" s="60">
        <v>79.910718666000008</v>
      </c>
      <c r="J35" s="60">
        <v>0.45488830486006382</v>
      </c>
      <c r="K35" s="60">
        <v>79.461245859999991</v>
      </c>
      <c r="L35" s="77">
        <v>0.42218847722081826</v>
      </c>
      <c r="M35" s="88"/>
    </row>
    <row r="36" spans="2:15" s="18" customFormat="1">
      <c r="B36" s="12" t="s">
        <v>21</v>
      </c>
      <c r="C36" s="19">
        <v>554.21769133299995</v>
      </c>
      <c r="D36" s="19">
        <v>3.7147407590644312</v>
      </c>
      <c r="E36" s="46">
        <v>433.70328742200007</v>
      </c>
      <c r="F36" s="46">
        <v>2.6980901563973516</v>
      </c>
      <c r="G36" s="46">
        <v>542.31911626000021</v>
      </c>
      <c r="H36" s="46">
        <v>3.3833828722631458</v>
      </c>
      <c r="I36" s="46">
        <v>652.15516146799973</v>
      </c>
      <c r="J36" s="46">
        <v>3.6165337536671274</v>
      </c>
      <c r="K36" s="46">
        <v>620.52403030400012</v>
      </c>
      <c r="L36" s="46">
        <v>3.2969291205745854</v>
      </c>
      <c r="M36" s="88"/>
      <c r="N36" s="71"/>
      <c r="O36" s="71"/>
    </row>
    <row r="37" spans="2:15" s="3" customFormat="1" ht="13">
      <c r="B37" s="15" t="s">
        <v>22</v>
      </c>
      <c r="C37" s="16">
        <v>6239.643800834001</v>
      </c>
      <c r="D37" s="16">
        <v>41.82230107677119</v>
      </c>
      <c r="E37" s="51">
        <v>6293.6608519299998</v>
      </c>
      <c r="F37" s="51">
        <v>39.153183489183597</v>
      </c>
      <c r="G37" s="51">
        <v>2528.4705549350001</v>
      </c>
      <c r="H37" s="51">
        <v>15.774446653448615</v>
      </c>
      <c r="I37" s="51">
        <v>2493.7080846399995</v>
      </c>
      <c r="J37" s="51">
        <v>14.195325262671762</v>
      </c>
      <c r="K37" s="51">
        <v>2417.9409850480001</v>
      </c>
      <c r="L37" s="51">
        <v>12.846851461224002</v>
      </c>
      <c r="M37" s="88"/>
      <c r="N37" s="70"/>
    </row>
    <row r="38" spans="2:15" s="3" customFormat="1" ht="13">
      <c r="B38" s="8"/>
      <c r="C38" s="53"/>
      <c r="D38" s="53"/>
      <c r="E38" s="52"/>
      <c r="F38" s="52"/>
      <c r="G38" s="52"/>
      <c r="H38" s="52"/>
      <c r="I38" s="52"/>
      <c r="J38" s="52"/>
      <c r="K38" s="52"/>
      <c r="L38" s="52"/>
    </row>
    <row r="39" spans="2:15" s="3" customFormat="1" ht="13.5" thickBot="1">
      <c r="B39" s="15" t="s">
        <v>23</v>
      </c>
      <c r="C39" s="21">
        <v>10798.642178996219</v>
      </c>
      <c r="D39" s="21">
        <v>72.3797830206166</v>
      </c>
      <c r="E39" s="20">
        <v>10160.133768369999</v>
      </c>
      <c r="F39" s="20">
        <v>63.20670768041974</v>
      </c>
      <c r="G39" s="20">
        <v>6711.4636468680001</v>
      </c>
      <c r="H39" s="20">
        <v>41.871013707256942</v>
      </c>
      <c r="I39" s="20">
        <v>6925.1342962970002</v>
      </c>
      <c r="J39" s="20">
        <v>39.421027035652827</v>
      </c>
      <c r="K39" s="20">
        <v>6863.7348151859987</v>
      </c>
      <c r="L39" s="20">
        <v>36.467962694373135</v>
      </c>
    </row>
    <row r="40" spans="2:15" s="3" customFormat="1" ht="13.5" thickTop="1">
      <c r="B40" s="8"/>
      <c r="C40" s="50"/>
      <c r="D40" s="50"/>
      <c r="E40" s="49"/>
      <c r="F40" s="49"/>
      <c r="G40" s="49"/>
      <c r="H40" s="49"/>
      <c r="I40" s="49"/>
      <c r="J40" s="49"/>
      <c r="K40" s="49"/>
      <c r="L40" s="49"/>
    </row>
    <row r="41" spans="2:15" s="3" customFormat="1" ht="13">
      <c r="B41" s="15" t="s">
        <v>24</v>
      </c>
      <c r="C41" s="50"/>
      <c r="D41" s="50"/>
      <c r="E41" s="46"/>
      <c r="F41" s="46"/>
      <c r="G41" s="46"/>
      <c r="H41" s="46"/>
      <c r="I41" s="46"/>
      <c r="J41" s="46"/>
      <c r="K41" s="46"/>
      <c r="L41" s="46"/>
    </row>
    <row r="42" spans="2:15" s="3" customFormat="1">
      <c r="B42" s="12" t="s">
        <v>45</v>
      </c>
      <c r="C42" s="19">
        <v>225.77191442800003</v>
      </c>
      <c r="D42" s="19">
        <v>1.5132756422129043</v>
      </c>
      <c r="E42" s="46">
        <v>647.5482873200001</v>
      </c>
      <c r="F42" s="46">
        <v>4.0284307508835138</v>
      </c>
      <c r="G42" s="46">
        <v>678.88822330300002</v>
      </c>
      <c r="H42" s="46">
        <v>4.2354007410709142</v>
      </c>
      <c r="I42" s="46">
        <v>631.63230439000006</v>
      </c>
      <c r="J42" s="46">
        <v>3.5955395350620374</v>
      </c>
      <c r="K42" s="46">
        <v>387.4504855109999</v>
      </c>
      <c r="L42" s="46">
        <v>2.0585774701362802</v>
      </c>
    </row>
    <row r="43" spans="2:15" s="3" customFormat="1">
      <c r="B43" s="12" t="s">
        <v>44</v>
      </c>
      <c r="C43" s="19">
        <v>3888.9752063200003</v>
      </c>
      <c r="D43" s="19">
        <v>26.066534749479437</v>
      </c>
      <c r="E43" s="46">
        <v>5260.7764498000006</v>
      </c>
      <c r="F43" s="46">
        <v>32.727557216787609</v>
      </c>
      <c r="G43" s="46">
        <v>8632.5776932799981</v>
      </c>
      <c r="H43" s="46">
        <v>53.856326718385091</v>
      </c>
      <c r="I43" s="46">
        <v>10004.37893676</v>
      </c>
      <c r="J43" s="46">
        <v>56.949493781198669</v>
      </c>
      <c r="K43" s="46">
        <v>11564.09937829</v>
      </c>
      <c r="L43" s="46">
        <v>61.441643081613606</v>
      </c>
    </row>
    <row r="44" spans="2:15" s="3" customFormat="1">
      <c r="B44" s="12" t="s">
        <v>25</v>
      </c>
      <c r="C44" s="19">
        <v>6.0284276070000011</v>
      </c>
      <c r="D44" s="19">
        <v>4.0406587691075281E-2</v>
      </c>
      <c r="E44" s="46">
        <v>5.9964712520000001</v>
      </c>
      <c r="F44" s="46">
        <v>3.7304351909139354E-2</v>
      </c>
      <c r="G44" s="46">
        <v>5.9721817790000005</v>
      </c>
      <c r="H44" s="46">
        <v>3.7258833287048175E-2</v>
      </c>
      <c r="I44" s="46">
        <v>5.9622145500000006</v>
      </c>
      <c r="J44" s="46">
        <v>3.3939648086476995E-2</v>
      </c>
      <c r="K44" s="46">
        <v>5.9883181060000004</v>
      </c>
      <c r="L44" s="46">
        <v>3.1816753876982254E-2</v>
      </c>
    </row>
    <row r="45" spans="2:15" s="3" customFormat="1" ht="13">
      <c r="B45" s="15" t="s">
        <v>26</v>
      </c>
      <c r="C45" s="16">
        <v>4120.775548355</v>
      </c>
      <c r="D45" s="16">
        <v>27.620216979383414</v>
      </c>
      <c r="E45" s="51">
        <v>5914.3212083720009</v>
      </c>
      <c r="F45" s="51">
        <v>36.79329231958026</v>
      </c>
      <c r="G45" s="51">
        <v>9317.4380983619976</v>
      </c>
      <c r="H45" s="51">
        <v>58.128986292743058</v>
      </c>
      <c r="I45" s="51">
        <v>10641.973455699999</v>
      </c>
      <c r="J45" s="51">
        <v>60.57897296434718</v>
      </c>
      <c r="K45" s="51">
        <v>11957.538181906999</v>
      </c>
      <c r="L45" s="51">
        <v>63.532037305626865</v>
      </c>
    </row>
    <row r="46" spans="2:15" s="3" customFormat="1" ht="13">
      <c r="B46" s="8"/>
      <c r="C46" s="47"/>
      <c r="D46" s="47"/>
      <c r="E46" s="46"/>
      <c r="F46" s="47"/>
      <c r="G46" s="46"/>
      <c r="H46" s="46"/>
      <c r="I46" s="46"/>
      <c r="J46" s="46"/>
      <c r="K46" s="46"/>
      <c r="L46" s="46"/>
    </row>
    <row r="47" spans="2:15" s="3" customFormat="1" ht="14.5" thickBot="1">
      <c r="B47" s="22" t="s">
        <v>27</v>
      </c>
      <c r="C47" s="54">
        <v>14919.417727351218</v>
      </c>
      <c r="D47" s="54">
        <v>100.00000000000001</v>
      </c>
      <c r="E47" s="23">
        <v>16074.454976741999</v>
      </c>
      <c r="F47" s="54">
        <v>100</v>
      </c>
      <c r="G47" s="23">
        <v>16028.901745229998</v>
      </c>
      <c r="H47" s="23">
        <v>100</v>
      </c>
      <c r="I47" s="23">
        <v>17567.107751996999</v>
      </c>
      <c r="J47" s="23">
        <v>100</v>
      </c>
      <c r="K47" s="23">
        <v>18821.272997092998</v>
      </c>
      <c r="L47" s="23">
        <v>100</v>
      </c>
    </row>
    <row r="48" spans="2:15" s="3" customFormat="1" ht="12.75" customHeight="1" thickTop="1">
      <c r="B48" s="8"/>
      <c r="C48" s="47"/>
      <c r="D48" s="47"/>
      <c r="E48" s="55"/>
      <c r="F48" s="47"/>
      <c r="G48" s="55"/>
      <c r="H48" s="47"/>
      <c r="I48" s="55"/>
      <c r="J48" s="47"/>
      <c r="K48" s="55"/>
      <c r="L48" s="47"/>
    </row>
    <row r="49" spans="2:13" s="3" customFormat="1" ht="14">
      <c r="B49" s="22" t="s">
        <v>28</v>
      </c>
      <c r="C49" s="50"/>
      <c r="D49" s="50"/>
      <c r="E49" s="49"/>
      <c r="F49" s="50"/>
      <c r="G49" s="49"/>
      <c r="H49" s="50"/>
      <c r="I49" s="49"/>
      <c r="J49" s="50"/>
      <c r="K49" s="49"/>
      <c r="L49" s="50"/>
    </row>
    <row r="50" spans="2:13" s="3" customFormat="1">
      <c r="B50" s="12" t="s">
        <v>29</v>
      </c>
      <c r="C50" s="56">
        <v>89.636602667000005</v>
      </c>
      <c r="D50" s="56">
        <v>1.0819980210803473</v>
      </c>
      <c r="E50" s="61">
        <v>86.532001004000008</v>
      </c>
      <c r="F50" s="46">
        <v>1.1187639171726136</v>
      </c>
      <c r="G50" s="61">
        <v>0</v>
      </c>
      <c r="H50" s="61">
        <v>0</v>
      </c>
      <c r="I50" s="61">
        <v>0</v>
      </c>
      <c r="J50" s="61">
        <v>0</v>
      </c>
      <c r="K50" s="61">
        <v>0</v>
      </c>
      <c r="L50" s="61">
        <v>0</v>
      </c>
      <c r="M50" s="68"/>
    </row>
    <row r="51" spans="2:13" s="3" customFormat="1" ht="13">
      <c r="B51" s="17" t="s">
        <v>37</v>
      </c>
      <c r="C51" s="59">
        <v>54.484993777999996</v>
      </c>
      <c r="D51" s="59">
        <v>0.65768507163731038</v>
      </c>
      <c r="E51" s="62">
        <v>52.597882962999996</v>
      </c>
      <c r="F51" s="62">
        <v>0.68003296925899603</v>
      </c>
      <c r="G51" s="62">
        <v>0</v>
      </c>
      <c r="H51" s="62">
        <v>0</v>
      </c>
      <c r="I51" s="62">
        <v>0</v>
      </c>
      <c r="J51" s="62">
        <v>0</v>
      </c>
      <c r="K51" s="62">
        <v>0</v>
      </c>
      <c r="L51" s="62">
        <v>0</v>
      </c>
      <c r="M51" s="68"/>
    </row>
    <row r="52" spans="2:13" s="3" customFormat="1">
      <c r="B52" s="12" t="s">
        <v>30</v>
      </c>
      <c r="C52" s="56">
        <v>0</v>
      </c>
      <c r="D52" s="56">
        <v>0</v>
      </c>
      <c r="E52" s="61">
        <v>0</v>
      </c>
      <c r="F52" s="46">
        <v>0</v>
      </c>
      <c r="G52" s="61">
        <v>0</v>
      </c>
      <c r="H52" s="61">
        <v>0</v>
      </c>
      <c r="I52" s="61">
        <v>0</v>
      </c>
      <c r="J52" s="61">
        <v>0</v>
      </c>
      <c r="K52" s="61">
        <v>0</v>
      </c>
      <c r="L52" s="61">
        <v>0</v>
      </c>
      <c r="M52" s="68"/>
    </row>
    <row r="53" spans="2:13" s="3" customFormat="1">
      <c r="B53" s="12" t="s">
        <v>35</v>
      </c>
      <c r="C53" s="56">
        <v>3101.829691898</v>
      </c>
      <c r="D53" s="56">
        <v>37.441999010494456</v>
      </c>
      <c r="E53" s="61">
        <v>2994.3965079889999</v>
      </c>
      <c r="F53" s="46">
        <v>38.714264410583915</v>
      </c>
      <c r="G53" s="61">
        <v>2911.0364436839996</v>
      </c>
      <c r="H53" s="61">
        <v>35.830267755481458</v>
      </c>
      <c r="I53" s="61">
        <v>2839.6533767309998</v>
      </c>
      <c r="J53" s="61">
        <v>30.89687890374762</v>
      </c>
      <c r="K53" s="61">
        <v>2746.7307302819995</v>
      </c>
      <c r="L53" s="61">
        <v>25.615822577589014</v>
      </c>
      <c r="M53" s="68"/>
    </row>
    <row r="54" spans="2:13" s="3" customFormat="1">
      <c r="B54" s="12" t="s">
        <v>38</v>
      </c>
      <c r="C54" s="56">
        <v>0</v>
      </c>
      <c r="D54" s="56">
        <v>0</v>
      </c>
      <c r="E54" s="61">
        <v>0</v>
      </c>
      <c r="F54" s="46">
        <v>0</v>
      </c>
      <c r="G54" s="61">
        <v>0</v>
      </c>
      <c r="H54" s="61">
        <v>0</v>
      </c>
      <c r="I54" s="61">
        <v>0</v>
      </c>
      <c r="J54" s="61">
        <v>0</v>
      </c>
      <c r="K54" s="61">
        <v>0</v>
      </c>
      <c r="L54" s="61">
        <v>0</v>
      </c>
      <c r="M54" s="68"/>
    </row>
    <row r="55" spans="2:13" s="3" customFormat="1">
      <c r="B55" s="12" t="s">
        <v>36</v>
      </c>
      <c r="C55" s="56">
        <v>2221.5348129819995</v>
      </c>
      <c r="D55" s="56">
        <v>26.816012654309922</v>
      </c>
      <c r="E55" s="61">
        <v>2776.0823286959994</v>
      </c>
      <c r="F55" s="46">
        <v>35.891701386889693</v>
      </c>
      <c r="G55" s="61">
        <v>3503.3462285340006</v>
      </c>
      <c r="H55" s="61">
        <v>43.120667101533385</v>
      </c>
      <c r="I55" s="61">
        <v>5078.5557719999988</v>
      </c>
      <c r="J55" s="61">
        <v>55.257280335407884</v>
      </c>
      <c r="K55" s="61">
        <v>6543.816119866</v>
      </c>
      <c r="L55" s="61">
        <v>61.027180734838474</v>
      </c>
      <c r="M55" s="68"/>
    </row>
    <row r="56" spans="2:13" s="3" customFormat="1">
      <c r="B56" s="12" t="s">
        <v>42</v>
      </c>
      <c r="C56" s="56">
        <v>500</v>
      </c>
      <c r="D56" s="56">
        <v>6.0354698241965394</v>
      </c>
      <c r="E56" s="61">
        <v>500</v>
      </c>
      <c r="F56" s="46">
        <v>6.4644519032958563</v>
      </c>
      <c r="G56" s="61">
        <v>500</v>
      </c>
      <c r="H56" s="61">
        <v>6.1542114722097461</v>
      </c>
      <c r="I56" s="61">
        <v>500</v>
      </c>
      <c r="J56" s="61">
        <v>5.4402553418889488</v>
      </c>
      <c r="K56" s="61">
        <v>500</v>
      </c>
      <c r="L56" s="61">
        <v>4.6629657387200654</v>
      </c>
      <c r="M56" s="68"/>
    </row>
    <row r="57" spans="2:13" s="3" customFormat="1">
      <c r="B57" s="12" t="s">
        <v>39</v>
      </c>
      <c r="C57" s="56">
        <v>249.25042709499991</v>
      </c>
      <c r="D57" s="56">
        <v>3.008686862799943</v>
      </c>
      <c r="E57" s="61">
        <v>241.97795187199989</v>
      </c>
      <c r="F57" s="46">
        <v>3.1285096630691664</v>
      </c>
      <c r="G57" s="61">
        <v>235.24160363300004</v>
      </c>
      <c r="H57" s="61">
        <v>2.8954531516384536</v>
      </c>
      <c r="I57" s="61">
        <v>15.563104859000003</v>
      </c>
      <c r="J57" s="61">
        <v>0.16933452869110521</v>
      </c>
      <c r="K57" s="61">
        <v>0</v>
      </c>
      <c r="L57" s="61">
        <v>0</v>
      </c>
      <c r="M57" s="68"/>
    </row>
    <row r="58" spans="2:13" s="3" customFormat="1" ht="27">
      <c r="B58" s="12" t="s">
        <v>48</v>
      </c>
      <c r="C58" s="56">
        <v>2112.7414436346749</v>
      </c>
      <c r="D58" s="56">
        <v>25.502774458773033</v>
      </c>
      <c r="E58" s="46">
        <v>1135.618992810751</v>
      </c>
      <c r="F58" s="46">
        <v>14.682308718988764</v>
      </c>
      <c r="G58" s="46">
        <v>974.8934183787826</v>
      </c>
      <c r="H58" s="46">
        <v>11.999400519136959</v>
      </c>
      <c r="I58" s="46">
        <v>756.97282320986153</v>
      </c>
      <c r="J58" s="46">
        <v>8.2362508902644151</v>
      </c>
      <c r="K58" s="46">
        <v>932.24263655418451</v>
      </c>
      <c r="L58" s="46">
        <v>8.6940309488524488</v>
      </c>
      <c r="M58" s="68"/>
    </row>
    <row r="59" spans="2:13" s="3" customFormat="1" ht="14.5">
      <c r="B59" s="12" t="s">
        <v>49</v>
      </c>
      <c r="C59" s="56">
        <v>9.3662276209625439</v>
      </c>
      <c r="D59" s="56">
        <v>0.11305916834575117</v>
      </c>
      <c r="E59" s="46">
        <v>0</v>
      </c>
      <c r="F59" s="46">
        <v>0</v>
      </c>
      <c r="G59" s="46">
        <v>0</v>
      </c>
      <c r="H59" s="46">
        <v>0</v>
      </c>
      <c r="I59" s="46">
        <v>0</v>
      </c>
      <c r="J59" s="46">
        <v>0</v>
      </c>
      <c r="K59" s="46">
        <v>0</v>
      </c>
      <c r="L59" s="46">
        <v>0</v>
      </c>
      <c r="M59" s="68"/>
    </row>
    <row r="60" spans="2:13" s="3" customFormat="1" ht="14.5" thickBot="1">
      <c r="B60" s="22" t="s">
        <v>46</v>
      </c>
      <c r="C60" s="54">
        <v>8284.3592058976374</v>
      </c>
      <c r="D60" s="54">
        <v>99.999999999999986</v>
      </c>
      <c r="E60" s="57">
        <v>7734.6077823717496</v>
      </c>
      <c r="F60" s="57">
        <v>100</v>
      </c>
      <c r="G60" s="57">
        <v>8124.5176942297821</v>
      </c>
      <c r="H60" s="57">
        <v>100</v>
      </c>
      <c r="I60" s="57">
        <v>9190.7450767998616</v>
      </c>
      <c r="J60" s="57">
        <v>100</v>
      </c>
      <c r="K60" s="57">
        <v>10722.789486702184</v>
      </c>
      <c r="L60" s="57">
        <v>100</v>
      </c>
      <c r="M60" s="68"/>
    </row>
    <row r="61" spans="2:13" s="3" customFormat="1" ht="8.25" customHeight="1" thickTop="1">
      <c r="B61" s="24"/>
      <c r="C61" s="25"/>
      <c r="D61" s="25"/>
      <c r="E61" s="14"/>
      <c r="F61" s="25"/>
      <c r="G61" s="14"/>
      <c r="H61" s="25"/>
      <c r="I61" s="14"/>
      <c r="J61" s="25"/>
      <c r="K61" s="14"/>
      <c r="L61" s="25"/>
    </row>
    <row r="62" spans="2:13" s="3" customFormat="1" ht="12.75" hidden="1" customHeight="1" thickTop="1">
      <c r="C62" s="27"/>
      <c r="D62" s="27"/>
      <c r="E62" s="26"/>
      <c r="F62" s="27"/>
      <c r="G62" s="26"/>
      <c r="H62" s="27"/>
      <c r="I62" s="26"/>
      <c r="J62" s="27"/>
      <c r="K62" s="26"/>
      <c r="L62" s="27"/>
    </row>
    <row r="63" spans="2:13" s="3" customFormat="1" ht="12.75" customHeight="1">
      <c r="B63" s="80" t="s">
        <v>31</v>
      </c>
      <c r="C63" s="79">
        <v>2013</v>
      </c>
      <c r="D63" s="79"/>
      <c r="E63" s="79">
        <f>+E15</f>
        <v>2014</v>
      </c>
      <c r="F63" s="79"/>
      <c r="G63" s="79" t="str">
        <f>+G15</f>
        <v>2015*</v>
      </c>
      <c r="H63" s="79"/>
      <c r="I63" s="79" t="str">
        <f>+I15</f>
        <v>2016*</v>
      </c>
      <c r="J63" s="79"/>
      <c r="K63" s="79" t="str">
        <f>+K15</f>
        <v>Dic-17*</v>
      </c>
      <c r="L63" s="79"/>
    </row>
    <row r="64" spans="2:13" s="3" customFormat="1" ht="15" customHeight="1">
      <c r="B64" s="81"/>
      <c r="C64" s="29" t="s">
        <v>0</v>
      </c>
      <c r="D64" s="29" t="s">
        <v>1</v>
      </c>
      <c r="E64" s="30" t="s">
        <v>0</v>
      </c>
      <c r="F64" s="28" t="s">
        <v>1</v>
      </c>
      <c r="G64" s="30" t="s">
        <v>0</v>
      </c>
      <c r="H64" s="28" t="s">
        <v>1</v>
      </c>
      <c r="I64" s="30" t="s">
        <v>0</v>
      </c>
      <c r="J64" s="28" t="s">
        <v>1</v>
      </c>
      <c r="K64" s="30" t="s">
        <v>0</v>
      </c>
      <c r="L64" s="28" t="s">
        <v>1</v>
      </c>
    </row>
    <row r="65" spans="2:14" s="3" customFormat="1" ht="15.75" customHeight="1">
      <c r="B65" s="31" t="s">
        <v>32</v>
      </c>
      <c r="C65" s="33">
        <v>14919.417727351218</v>
      </c>
      <c r="D65" s="33">
        <v>64.297367494397349</v>
      </c>
      <c r="E65" s="32">
        <v>16074.454976741999</v>
      </c>
      <c r="F65" s="33">
        <v>67.514018251679985</v>
      </c>
      <c r="G65" s="32">
        <v>16028.901745229998</v>
      </c>
      <c r="H65" s="33">
        <v>66.362867524435714</v>
      </c>
      <c r="I65" s="32">
        <v>17567.107751996999</v>
      </c>
      <c r="J65" s="33">
        <v>65.652157758679493</v>
      </c>
      <c r="K65" s="32">
        <v>18821.272997092998</v>
      </c>
      <c r="L65" s="33">
        <v>63.70577170088373</v>
      </c>
    </row>
    <row r="66" spans="2:14" s="3" customFormat="1" ht="15" customHeight="1">
      <c r="B66" s="31" t="s">
        <v>43</v>
      </c>
      <c r="C66" s="35">
        <v>24.355848445049322</v>
      </c>
      <c r="D66" s="35"/>
      <c r="E66" s="34">
        <v>24.611807833644729</v>
      </c>
      <c r="F66" s="35"/>
      <c r="G66" s="34">
        <v>23.507701647307496</v>
      </c>
      <c r="H66" s="35"/>
      <c r="I66" s="34">
        <v>24.516563625485947</v>
      </c>
      <c r="J66" s="35"/>
      <c r="K66" s="34">
        <v>25.512794162944154</v>
      </c>
      <c r="L66" s="35"/>
    </row>
    <row r="67" spans="2:14" s="3" customFormat="1" ht="12.75" customHeight="1">
      <c r="B67" s="31" t="s">
        <v>33</v>
      </c>
      <c r="C67" s="33">
        <v>8284.3592058976374</v>
      </c>
      <c r="D67" s="33">
        <v>35.702632505602658</v>
      </c>
      <c r="E67" s="36">
        <v>7734.6077823717496</v>
      </c>
      <c r="F67" s="33">
        <v>32.485981748320015</v>
      </c>
      <c r="G67" s="36">
        <v>8124.5176942297821</v>
      </c>
      <c r="H67" s="33">
        <v>33.637132475564286</v>
      </c>
      <c r="I67" s="36">
        <v>9190.7450767998616</v>
      </c>
      <c r="J67" s="33">
        <v>34.347842241320507</v>
      </c>
      <c r="K67" s="36">
        <v>10722.789486702184</v>
      </c>
      <c r="L67" s="33">
        <v>36.294228299116263</v>
      </c>
    </row>
    <row r="68" spans="2:14" s="3" customFormat="1" ht="13">
      <c r="B68" s="31" t="s">
        <v>43</v>
      </c>
      <c r="C68" s="35">
        <v>13.524160323850291</v>
      </c>
      <c r="D68" s="35"/>
      <c r="E68" s="34">
        <v>12.07524878771007</v>
      </c>
      <c r="F68" s="35"/>
      <c r="G68" s="34">
        <v>11.915272862724997</v>
      </c>
      <c r="H68" s="35"/>
      <c r="I68" s="34">
        <v>12.826555721181304</v>
      </c>
      <c r="J68" s="35"/>
      <c r="K68" s="34">
        <v>14.535059401617939</v>
      </c>
      <c r="L68" s="35"/>
    </row>
    <row r="69" spans="2:14" s="3" customFormat="1" ht="14.5" thickBot="1">
      <c r="B69" s="37" t="s">
        <v>34</v>
      </c>
      <c r="C69" s="58">
        <v>23203.776933248853</v>
      </c>
      <c r="D69" s="58">
        <v>100</v>
      </c>
      <c r="E69" s="58">
        <v>23809.062759113749</v>
      </c>
      <c r="F69" s="58">
        <v>100</v>
      </c>
      <c r="G69" s="58">
        <v>24153.41943945978</v>
      </c>
      <c r="H69" s="58">
        <v>100</v>
      </c>
      <c r="I69" s="58">
        <v>26757.852828796858</v>
      </c>
      <c r="J69" s="58">
        <v>99.999999999999986</v>
      </c>
      <c r="K69" s="58">
        <v>29544.062483795184</v>
      </c>
      <c r="L69" s="58">
        <v>99.999999999999986</v>
      </c>
      <c r="N69" s="69"/>
    </row>
    <row r="70" spans="2:14" s="3" customFormat="1" ht="7.5" customHeight="1" thickTop="1">
      <c r="C70" s="39"/>
      <c r="D70" s="39"/>
      <c r="E70" s="39"/>
      <c r="F70" s="39"/>
      <c r="G70" s="39"/>
      <c r="H70" s="39"/>
      <c r="I70" s="39"/>
      <c r="J70" s="39"/>
      <c r="K70" s="39"/>
      <c r="L70" s="39"/>
    </row>
    <row r="71" spans="2:14" s="38" customFormat="1" ht="15">
      <c r="B71" s="63" t="s">
        <v>50</v>
      </c>
      <c r="C71" s="40">
        <v>37.880008768899607</v>
      </c>
      <c r="D71" s="40"/>
      <c r="E71" s="41">
        <v>36.45436676853744</v>
      </c>
      <c r="F71" s="40"/>
      <c r="G71" s="41">
        <v>35.422974510032489</v>
      </c>
      <c r="H71" s="40"/>
      <c r="I71" s="41">
        <v>37.343119351392744</v>
      </c>
      <c r="J71" s="40"/>
      <c r="K71" s="41">
        <v>40.047853564562097</v>
      </c>
      <c r="L71" s="40"/>
    </row>
    <row r="72" spans="2:14" s="38" customFormat="1" ht="6.75" customHeight="1" thickBot="1">
      <c r="B72" s="42"/>
      <c r="C72" s="43"/>
      <c r="D72" s="43"/>
      <c r="E72" s="43"/>
      <c r="F72" s="43"/>
      <c r="G72" s="43"/>
      <c r="H72" s="43"/>
      <c r="I72" s="43"/>
      <c r="J72" s="43"/>
      <c r="K72" s="43"/>
      <c r="L72" s="43"/>
    </row>
    <row r="73" spans="2:14" s="3" customFormat="1" ht="6.75" customHeight="1">
      <c r="B73" s="38"/>
      <c r="C73" s="44"/>
      <c r="D73" s="44"/>
      <c r="E73" s="44"/>
      <c r="F73" s="44"/>
      <c r="G73" s="44"/>
      <c r="H73" s="44"/>
      <c r="K73" s="65"/>
    </row>
    <row r="74" spans="2:14" s="3" customFormat="1">
      <c r="J74" s="45"/>
      <c r="K74" s="65"/>
    </row>
    <row r="75" spans="2:14" ht="24.75" customHeight="1">
      <c r="B75" s="78" t="s">
        <v>47</v>
      </c>
      <c r="C75" s="78"/>
      <c r="D75" s="78"/>
      <c r="E75" s="78"/>
      <c r="F75" s="78"/>
      <c r="G75" s="78"/>
      <c r="H75" s="78"/>
      <c r="I75" s="78"/>
      <c r="J75" s="78"/>
    </row>
    <row r="76" spans="2:14">
      <c r="B76" s="82" t="s">
        <v>52</v>
      </c>
      <c r="C76" s="82"/>
      <c r="D76" s="82"/>
      <c r="E76" s="82"/>
      <c r="F76" s="82"/>
      <c r="G76" s="82"/>
      <c r="H76" s="82"/>
      <c r="I76" s="82"/>
      <c r="J76" s="82"/>
    </row>
    <row r="77" spans="2:14">
      <c r="B77" s="67" t="s">
        <v>51</v>
      </c>
      <c r="C77" s="66"/>
      <c r="D77" s="66"/>
      <c r="E77" s="66"/>
      <c r="F77" s="66"/>
      <c r="G77" s="66"/>
      <c r="H77" s="66"/>
      <c r="I77" s="66"/>
      <c r="J77" s="66"/>
    </row>
    <row r="78" spans="2:14" ht="23.25" customHeight="1">
      <c r="B78" s="82" t="s">
        <v>58</v>
      </c>
      <c r="C78" s="82"/>
      <c r="D78" s="82"/>
      <c r="E78" s="82"/>
      <c r="F78" s="82"/>
      <c r="G78" s="82"/>
      <c r="H78" s="82"/>
      <c r="I78" s="82"/>
      <c r="J78" s="82"/>
      <c r="K78" s="82"/>
      <c r="L78" s="82"/>
    </row>
    <row r="79" spans="2:14">
      <c r="B79" s="78" t="s">
        <v>56</v>
      </c>
      <c r="C79" s="78"/>
      <c r="D79" s="78"/>
      <c r="E79" s="78"/>
      <c r="F79" s="78"/>
      <c r="G79" s="78"/>
      <c r="H79" s="78"/>
      <c r="I79" s="78"/>
      <c r="J79" s="78"/>
    </row>
    <row r="80" spans="2:14">
      <c r="B80" s="78" t="s">
        <v>57</v>
      </c>
      <c r="C80" s="78"/>
      <c r="D80" s="78"/>
      <c r="E80" s="78"/>
      <c r="F80" s="78"/>
      <c r="G80" s="78"/>
      <c r="H80" s="78"/>
      <c r="I80" s="78"/>
      <c r="J80" s="78"/>
    </row>
    <row r="81" spans="2:10">
      <c r="B81" s="78" t="s">
        <v>59</v>
      </c>
      <c r="C81" s="78"/>
      <c r="D81" s="78"/>
      <c r="E81" s="78"/>
      <c r="F81" s="78"/>
      <c r="G81" s="78"/>
      <c r="H81" s="78"/>
      <c r="I81" s="78"/>
      <c r="J81" s="78"/>
    </row>
    <row r="82" spans="2:10">
      <c r="B82" s="78" t="s">
        <v>64</v>
      </c>
      <c r="C82" s="78"/>
      <c r="D82" s="78"/>
      <c r="E82" s="78"/>
      <c r="F82" s="78"/>
      <c r="G82" s="78"/>
      <c r="H82" s="78"/>
      <c r="I82" s="78"/>
      <c r="J82" s="78"/>
    </row>
  </sheetData>
  <mergeCells count="25">
    <mergeCell ref="B82:J82"/>
    <mergeCell ref="B81:J81"/>
    <mergeCell ref="K15:L15"/>
    <mergeCell ref="K63:L63"/>
    <mergeCell ref="B6:L6"/>
    <mergeCell ref="B7:L7"/>
    <mergeCell ref="B8:L8"/>
    <mergeCell ref="B11:L11"/>
    <mergeCell ref="B12:L12"/>
    <mergeCell ref="B13:L13"/>
    <mergeCell ref="E15:F15"/>
    <mergeCell ref="C15:D15"/>
    <mergeCell ref="B15:B16"/>
    <mergeCell ref="I15:J15"/>
    <mergeCell ref="G15:H15"/>
    <mergeCell ref="B80:J80"/>
    <mergeCell ref="B79:J79"/>
    <mergeCell ref="I63:J63"/>
    <mergeCell ref="B63:B64"/>
    <mergeCell ref="B75:J75"/>
    <mergeCell ref="C63:D63"/>
    <mergeCell ref="E63:F63"/>
    <mergeCell ref="G63:H63"/>
    <mergeCell ref="B76:J76"/>
    <mergeCell ref="B78:L78"/>
  </mergeCells>
  <pageMargins left="0.23622047244094491" right="0.19685039370078741" top="0.23622047244094491" bottom="0.15748031496062992" header="0.23622047244094491" footer="0.15748031496062992"/>
  <pageSetup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DIC-17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PLISSON Thomas</cp:lastModifiedBy>
  <cp:lastPrinted>2014-06-20T19:25:52Z</cp:lastPrinted>
  <dcterms:created xsi:type="dcterms:W3CDTF">2011-02-03T16:19:42Z</dcterms:created>
  <dcterms:modified xsi:type="dcterms:W3CDTF">2018-02-15T16:15:50Z</dcterms:modified>
</cp:coreProperties>
</file>