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CLUB DE PARIS\ENCOURS FRANCE\Encours simplifié pour site minefe\2020\NDG version finale\"/>
    </mc:Choice>
  </mc:AlternateContent>
  <bookViews>
    <workbookView xWindow="0" yWindow="0" windowWidth="28800" windowHeight="12435" tabRatio="491"/>
  </bookViews>
  <sheets>
    <sheet name="Encours simplifié France au 31 " sheetId="13" r:id="rId1"/>
  </sheets>
  <definedNames>
    <definedName name="_xlnm._FilterDatabase" localSheetId="0" hidden="1">'Encours simplifié France au 31 '!$A$3:$D$124</definedName>
    <definedName name="_xlnm.Print_Area" localSheetId="0">'Encours simplifié France au 31 '!$A$1:$D$102</definedName>
  </definedNames>
  <calcPr calcId="152511"/>
</workbook>
</file>

<file path=xl/calcChain.xml><?xml version="1.0" encoding="utf-8"?>
<calcChain xmlns="http://schemas.openxmlformats.org/spreadsheetml/2006/main">
  <c r="C105" i="13" l="1"/>
  <c r="B105" i="13"/>
  <c r="D41" i="13" l="1"/>
  <c r="D31" i="13" l="1"/>
  <c r="D40" i="13" l="1"/>
  <c r="D38" i="13"/>
  <c r="D36" i="13"/>
  <c r="D34" i="13"/>
  <c r="D32" i="13"/>
  <c r="D29" i="13"/>
  <c r="D27" i="13"/>
  <c r="D25" i="13"/>
  <c r="D23" i="13"/>
  <c r="D21" i="13"/>
  <c r="D19" i="13"/>
  <c r="D17" i="13"/>
  <c r="D15" i="13"/>
  <c r="D13" i="13"/>
  <c r="D11" i="13"/>
  <c r="D9" i="13"/>
  <c r="D7" i="13"/>
  <c r="D5" i="13"/>
  <c r="D103" i="13"/>
  <c r="D101" i="13"/>
  <c r="D99" i="13"/>
  <c r="D97" i="13"/>
  <c r="D95" i="13"/>
  <c r="D93" i="13"/>
  <c r="D91" i="13"/>
  <c r="D89" i="13"/>
  <c r="D87" i="13"/>
  <c r="D85" i="13"/>
  <c r="D83" i="13"/>
  <c r="D81" i="13"/>
  <c r="D79" i="13"/>
  <c r="D77" i="13"/>
  <c r="D75" i="13"/>
  <c r="D73" i="13"/>
  <c r="D71" i="13"/>
  <c r="D69" i="13"/>
  <c r="D67" i="13"/>
  <c r="D65" i="13"/>
  <c r="D63" i="13"/>
  <c r="D61" i="13"/>
  <c r="D59" i="13"/>
  <c r="D57" i="13"/>
  <c r="D55" i="13"/>
  <c r="D53" i="13"/>
  <c r="D51" i="13"/>
  <c r="D49" i="13"/>
  <c r="D47" i="13"/>
  <c r="D45" i="13"/>
  <c r="D43" i="13"/>
  <c r="D39" i="13"/>
  <c r="D37" i="13"/>
  <c r="D35" i="13"/>
  <c r="D33" i="13"/>
  <c r="D30" i="13"/>
  <c r="D28" i="13"/>
  <c r="D26" i="13"/>
  <c r="D24" i="13"/>
  <c r="D22" i="13"/>
  <c r="D20" i="13"/>
  <c r="D18" i="13"/>
  <c r="D16" i="13"/>
  <c r="D14" i="13"/>
  <c r="D12" i="13"/>
  <c r="D10" i="13"/>
  <c r="D8" i="13"/>
  <c r="D6" i="13"/>
  <c r="D104" i="13"/>
  <c r="D102" i="13"/>
  <c r="D100" i="13"/>
  <c r="D98" i="13"/>
  <c r="D96" i="13"/>
  <c r="D94" i="13"/>
  <c r="D92" i="13"/>
  <c r="D90" i="13"/>
  <c r="D88" i="13"/>
  <c r="D86" i="13"/>
  <c r="D84" i="13"/>
  <c r="D82" i="13"/>
  <c r="D80" i="13"/>
  <c r="D78" i="13"/>
  <c r="D76" i="13"/>
  <c r="D74" i="13"/>
  <c r="D72" i="13"/>
  <c r="D70" i="13"/>
  <c r="D68" i="13"/>
  <c r="D66" i="13"/>
  <c r="D64" i="13"/>
  <c r="D62" i="13"/>
  <c r="D60" i="13"/>
  <c r="D58" i="13"/>
  <c r="D56" i="13"/>
  <c r="D54" i="13"/>
  <c r="D52" i="13"/>
  <c r="D50" i="13"/>
  <c r="D48" i="13"/>
  <c r="D46" i="13"/>
  <c r="D44" i="13"/>
  <c r="D42" i="13" l="1"/>
  <c r="D105" i="13" s="1"/>
  <c r="D4" i="13"/>
</calcChain>
</file>

<file path=xl/sharedStrings.xml><?xml version="1.0" encoding="utf-8"?>
<sst xmlns="http://schemas.openxmlformats.org/spreadsheetml/2006/main" count="108" uniqueCount="108">
  <si>
    <t>Total</t>
  </si>
  <si>
    <t>AFRIQUE DU SUD</t>
  </si>
  <si>
    <t>ALBANIE</t>
  </si>
  <si>
    <t>ALGERIE</t>
  </si>
  <si>
    <t>LESOTHO</t>
  </si>
  <si>
    <t>LIBAN</t>
  </si>
  <si>
    <t>ARGENTINE</t>
  </si>
  <si>
    <t>ARMENIE</t>
  </si>
  <si>
    <t>MADAGASCAR</t>
  </si>
  <si>
    <t>AZERBAIDJAN</t>
  </si>
  <si>
    <t>MALDIVES</t>
  </si>
  <si>
    <t>MALI</t>
  </si>
  <si>
    <t>BANGLADESH</t>
  </si>
  <si>
    <t>MAROC</t>
  </si>
  <si>
    <t>MAURICE</t>
  </si>
  <si>
    <t>BENIN</t>
  </si>
  <si>
    <t>MAURITANIE</t>
  </si>
  <si>
    <t>MEXIQUE</t>
  </si>
  <si>
    <t>MONGOLIE</t>
  </si>
  <si>
    <t>BOLIVIE</t>
  </si>
  <si>
    <t>MOZAMBIQUE</t>
  </si>
  <si>
    <t>BOSNIE</t>
  </si>
  <si>
    <t>BOTSWANA</t>
  </si>
  <si>
    <t>MYANMAR</t>
  </si>
  <si>
    <t>BRESIL</t>
  </si>
  <si>
    <t>NAMIBIE</t>
  </si>
  <si>
    <t>NEPAL</t>
  </si>
  <si>
    <t>NICARAGUA</t>
  </si>
  <si>
    <t>BURUNDI</t>
  </si>
  <si>
    <t>NIGER</t>
  </si>
  <si>
    <t>CAMBODGE</t>
  </si>
  <si>
    <t>NIGERIA</t>
  </si>
  <si>
    <t>CAMEROUN</t>
  </si>
  <si>
    <t>CAP-VERT</t>
  </si>
  <si>
    <t>CENTRAFRIQUE</t>
  </si>
  <si>
    <t>OUGANDA</t>
  </si>
  <si>
    <t>CHILI</t>
  </si>
  <si>
    <t>OUZBEKISTAN</t>
  </si>
  <si>
    <t>CHINE</t>
  </si>
  <si>
    <t>PAKISTAN</t>
  </si>
  <si>
    <t>COLOMBIE</t>
  </si>
  <si>
    <t>COMORES</t>
  </si>
  <si>
    <t>PARAGUAY</t>
  </si>
  <si>
    <t>CONGO</t>
  </si>
  <si>
    <t>CONGO REPUBLIQUE DEMOCRATIQUE</t>
  </si>
  <si>
    <t>PEROU</t>
  </si>
  <si>
    <t>COREE DU NORD</t>
  </si>
  <si>
    <t>PHILIPPINES</t>
  </si>
  <si>
    <t>COTE D'IVOIRE</t>
  </si>
  <si>
    <t>CUBA</t>
  </si>
  <si>
    <t>REPUBLIQUE DOMINICAINE</t>
  </si>
  <si>
    <t>DJIBOUTI</t>
  </si>
  <si>
    <t>EGYPTE</t>
  </si>
  <si>
    <t>RWANDA</t>
  </si>
  <si>
    <t>EQUATEUR</t>
  </si>
  <si>
    <t>SAINT VINCENT</t>
  </si>
  <si>
    <t>SAINTE LUCIE</t>
  </si>
  <si>
    <t>ETHIOPIE</t>
  </si>
  <si>
    <t>SALVADOR</t>
  </si>
  <si>
    <t>SENEGAL</t>
  </si>
  <si>
    <t>SEYCHELLES</t>
  </si>
  <si>
    <t>GABON</t>
  </si>
  <si>
    <t>GEORGIE</t>
  </si>
  <si>
    <t>GHANA</t>
  </si>
  <si>
    <t>SOMALIE</t>
  </si>
  <si>
    <t>GRECE</t>
  </si>
  <si>
    <t>SOUDAN</t>
  </si>
  <si>
    <t>GRENADE</t>
  </si>
  <si>
    <t>SRI LANKA</t>
  </si>
  <si>
    <t>GUINEE</t>
  </si>
  <si>
    <t>SURINAM</t>
  </si>
  <si>
    <t>GUINEE EQUATORIALE</t>
  </si>
  <si>
    <t>SYRIE</t>
  </si>
  <si>
    <t>TADJIKISTAN</t>
  </si>
  <si>
    <t>TANZANIE</t>
  </si>
  <si>
    <t>TCHAD</t>
  </si>
  <si>
    <t>ILE DOMINIQUE</t>
  </si>
  <si>
    <t>INDE</t>
  </si>
  <si>
    <t>INDONESIE</t>
  </si>
  <si>
    <t>IRAK</t>
  </si>
  <si>
    <t>TUNISIE</t>
  </si>
  <si>
    <t>IRAN</t>
  </si>
  <si>
    <t>TURQUIE</t>
  </si>
  <si>
    <t>URUGUAY</t>
  </si>
  <si>
    <t>VENEZUELA</t>
  </si>
  <si>
    <t>VIETNAM</t>
  </si>
  <si>
    <t>JORDANIE</t>
  </si>
  <si>
    <t>YEMEN</t>
  </si>
  <si>
    <t>KENYA</t>
  </si>
  <si>
    <t>ZIMBABWE</t>
  </si>
  <si>
    <t>MONTENEGRO</t>
  </si>
  <si>
    <t>SERBIE</t>
  </si>
  <si>
    <t>ANTIGUE-ET-BARBUDE</t>
  </si>
  <si>
    <t>KIRGHIZISTAN</t>
  </si>
  <si>
    <t>Créances APD</t>
  </si>
  <si>
    <t>Créances NAPD</t>
  </si>
  <si>
    <t xml:space="preserve">Total </t>
  </si>
  <si>
    <t>TOTAL FRANCE</t>
  </si>
  <si>
    <t>MULTI PAYS (1)</t>
  </si>
  <si>
    <t>ZAMBIE</t>
  </si>
  <si>
    <t>ANGOLA</t>
  </si>
  <si>
    <t>BURKINA FASO</t>
  </si>
  <si>
    <t>TOGO</t>
  </si>
  <si>
    <t>SIERRA LEONE</t>
  </si>
  <si>
    <t>UKRAINE</t>
  </si>
  <si>
    <t>COSTA RICA</t>
  </si>
  <si>
    <t>Encours de créances de la France sur les Etats étrangers au 31/12/2020 hors intérêt de retard (en Euros)</t>
  </si>
  <si>
    <t>[1] Le terme « multi pays » rassemble des prêts pour lesquels le bénéficiaire n’est pas géographiquement identifiable (ONG, fonds, etc.).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</si>
</sst>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00;0.000;\-"/>
    <numFmt numFmtId="165" formatCode="_-* #,##0.00_-;\-* #,##0.00_-;_-* &quot;-&quot;??_-;_-@_-"/>
    <numFmt numFmtId="166" formatCode="[$-40C]mmm\-yy;@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E08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1" fillId="0" borderId="0"/>
    <xf numFmtId="165" fontId="10" fillId="0" borderId="0" applyFont="0" applyFill="0" applyBorder="0" applyAlignment="0" applyProtection="0"/>
    <xf numFmtId="0" fontId="3" fillId="0" borderId="0"/>
    <xf numFmtId="0" fontId="12" fillId="0" borderId="0"/>
    <xf numFmtId="165" fontId="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3"/>
    <xf numFmtId="0" fontId="6" fillId="2" borderId="1" xfId="3" applyFont="1" applyFill="1" applyBorder="1"/>
    <xf numFmtId="0" fontId="5" fillId="2" borderId="1" xfId="3" applyFont="1" applyFill="1" applyBorder="1"/>
    <xf numFmtId="0" fontId="5" fillId="2" borderId="0" xfId="3" applyFont="1" applyFill="1" applyBorder="1"/>
    <xf numFmtId="164" fontId="8" fillId="2" borderId="0" xfId="4" applyNumberFormat="1" applyFont="1" applyFill="1" applyBorder="1"/>
    <xf numFmtId="43" fontId="7" fillId="2" borderId="1" xfId="7" applyFont="1" applyFill="1" applyBorder="1" applyProtection="1">
      <protection hidden="1"/>
    </xf>
    <xf numFmtId="43" fontId="8" fillId="2" borderId="1" xfId="7" applyFont="1" applyFill="1" applyBorder="1"/>
    <xf numFmtId="0" fontId="2" fillId="2" borderId="0" xfId="3" applyFill="1"/>
    <xf numFmtId="43" fontId="2" fillId="0" borderId="0" xfId="3" applyNumberFormat="1"/>
    <xf numFmtId="43" fontId="7" fillId="0" borderId="1" xfId="7" applyFont="1" applyFill="1" applyBorder="1" applyProtection="1">
      <protection hidden="1"/>
    </xf>
    <xf numFmtId="9" fontId="8" fillId="2" borderId="0" xfId="1" applyFont="1" applyFill="1" applyBorder="1" applyAlignment="1"/>
    <xf numFmtId="1" fontId="2" fillId="0" borderId="0" xfId="3" applyNumberFormat="1"/>
    <xf numFmtId="0" fontId="6" fillId="2" borderId="2" xfId="3" applyFont="1" applyFill="1" applyBorder="1"/>
    <xf numFmtId="43" fontId="7" fillId="2" borderId="1" xfId="7" applyFont="1" applyFill="1" applyBorder="1" applyAlignment="1" applyProtection="1">
      <alignment horizontal="right"/>
      <protection hidden="1"/>
    </xf>
    <xf numFmtId="0" fontId="6" fillId="2" borderId="0" xfId="3" applyFont="1" applyFill="1" applyBorder="1"/>
    <xf numFmtId="0" fontId="5" fillId="0" borderId="0" xfId="3" applyFont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 wrapText="1"/>
    </xf>
    <xf numFmtId="0" fontId="14" fillId="0" borderId="0" xfId="23" applyFont="1" applyAlignment="1">
      <alignment vertical="center"/>
    </xf>
  </cellXfs>
  <cellStyles count="24">
    <cellStyle name="Lien hypertexte" xfId="23" builtinId="8"/>
    <cellStyle name="Milliers" xfId="7" builtinId="3"/>
    <cellStyle name="Milliers 2" xfId="2"/>
    <cellStyle name="Milliers 2 2" xfId="4"/>
    <cellStyle name="Milliers 2 2 2" xfId="21"/>
    <cellStyle name="Milliers 2 2 3" xfId="11"/>
    <cellStyle name="Milliers 2 3" xfId="14"/>
    <cellStyle name="Milliers 2 4" xfId="9"/>
    <cellStyle name="Milliers 3" xfId="18"/>
    <cellStyle name="Milliers 4" xfId="17"/>
    <cellStyle name="Milliers 5" xfId="19"/>
    <cellStyle name="Normal" xfId="0" builtinId="0"/>
    <cellStyle name="Normal 2" xfId="3"/>
    <cellStyle name="Normal 2 2" xfId="15"/>
    <cellStyle name="Normal 2 3" xfId="13"/>
    <cellStyle name="Normal 2 4" xfId="20"/>
    <cellStyle name="Normal 2 5" xfId="10"/>
    <cellStyle name="Normal 3" xfId="6"/>
    <cellStyle name="Normal 4" xfId="16"/>
    <cellStyle name="Pourcentage" xfId="1" builtinId="5"/>
    <cellStyle name="Pourcentage 2" xfId="8"/>
    <cellStyle name="Pourcentage 3" xfId="5"/>
    <cellStyle name="Pourcentage 3 2" xfId="22"/>
    <cellStyle name="Pourcentage 3 3" xfId="12"/>
  </cellStyles>
  <dxfs count="0"/>
  <tableStyles count="0" defaultTableStyle="TableStyleMedium9" defaultPivotStyle="PivotStyleLight16"/>
  <colors>
    <mruColors>
      <color rgb="FFB8E08C"/>
      <color rgb="FFFF9999"/>
      <color rgb="FFFFCCFF"/>
      <color rgb="FFCCCCFF"/>
      <color rgb="FFFF99FF"/>
      <color rgb="FFD5D5FF"/>
      <color rgb="FFD6EDBD"/>
      <color rgb="FFCC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E110"/>
  <sheetViews>
    <sheetView showGridLines="0" tabSelected="1" topLeftCell="A91" zoomScaleNormal="100" workbookViewId="0">
      <selection activeCell="B119" sqref="B119"/>
    </sheetView>
  </sheetViews>
  <sheetFormatPr baseColWidth="10" defaultColWidth="11.42578125" defaultRowHeight="15" x14ac:dyDescent="0.25"/>
  <cols>
    <col min="1" max="1" width="44.42578125" style="1" bestFit="1" customWidth="1"/>
    <col min="2" max="2" width="28.42578125" style="1" customWidth="1"/>
    <col min="3" max="3" width="29.7109375" style="1" customWidth="1"/>
    <col min="4" max="4" width="35.5703125" style="1" customWidth="1"/>
    <col min="5" max="16384" width="11.42578125" style="1"/>
  </cols>
  <sheetData>
    <row r="1" spans="1:5" ht="18" customHeight="1" x14ac:dyDescent="0.25">
      <c r="A1" s="16" t="s">
        <v>106</v>
      </c>
      <c r="B1" s="16"/>
      <c r="C1" s="16"/>
      <c r="D1" s="16"/>
      <c r="E1" s="8"/>
    </row>
    <row r="2" spans="1:5" x14ac:dyDescent="0.25">
      <c r="A2" s="16"/>
      <c r="B2" s="16"/>
      <c r="C2" s="16"/>
      <c r="D2" s="16"/>
      <c r="E2" s="8"/>
    </row>
    <row r="3" spans="1:5" ht="21" customHeight="1" x14ac:dyDescent="0.25">
      <c r="A3" s="17" t="s">
        <v>97</v>
      </c>
      <c r="B3" s="18" t="s">
        <v>94</v>
      </c>
      <c r="C3" s="18" t="s">
        <v>95</v>
      </c>
      <c r="D3" s="17" t="s">
        <v>0</v>
      </c>
      <c r="E3" s="8"/>
    </row>
    <row r="4" spans="1:5" ht="15.75" x14ac:dyDescent="0.25">
      <c r="A4" s="2" t="s">
        <v>1</v>
      </c>
      <c r="B4" s="6">
        <v>454065891.66999996</v>
      </c>
      <c r="C4" s="6">
        <v>83284277.659999996</v>
      </c>
      <c r="D4" s="10">
        <f t="shared" ref="D4:D35" si="0">B4+C4</f>
        <v>537350169.32999992</v>
      </c>
    </row>
    <row r="5" spans="1:5" ht="15.75" x14ac:dyDescent="0.25">
      <c r="A5" s="2" t="s">
        <v>2</v>
      </c>
      <c r="B5" s="6">
        <v>0</v>
      </c>
      <c r="C5" s="6">
        <v>1252137.7434999999</v>
      </c>
      <c r="D5" s="10">
        <f t="shared" si="0"/>
        <v>1252137.7434999999</v>
      </c>
    </row>
    <row r="6" spans="1:5" ht="15.75" x14ac:dyDescent="0.25">
      <c r="A6" s="2" t="s">
        <v>3</v>
      </c>
      <c r="B6" s="6">
        <v>100224397.95</v>
      </c>
      <c r="C6" s="6">
        <v>0</v>
      </c>
      <c r="D6" s="10">
        <f t="shared" si="0"/>
        <v>100224397.95</v>
      </c>
    </row>
    <row r="7" spans="1:5" ht="15.75" x14ac:dyDescent="0.25">
      <c r="A7" s="13" t="s">
        <v>100</v>
      </c>
      <c r="B7" s="6">
        <v>14253359.91</v>
      </c>
      <c r="C7" s="6">
        <v>0</v>
      </c>
      <c r="D7" s="10">
        <f t="shared" si="0"/>
        <v>14253359.91</v>
      </c>
      <c r="E7" s="12"/>
    </row>
    <row r="8" spans="1:5" ht="15.75" x14ac:dyDescent="0.25">
      <c r="A8" s="13" t="s">
        <v>92</v>
      </c>
      <c r="B8" s="6">
        <v>0</v>
      </c>
      <c r="C8" s="6">
        <v>27583044.468784172</v>
      </c>
      <c r="D8" s="10">
        <f t="shared" si="0"/>
        <v>27583044.468784172</v>
      </c>
    </row>
    <row r="9" spans="1:5" ht="15.75" x14ac:dyDescent="0.25">
      <c r="A9" s="13" t="s">
        <v>6</v>
      </c>
      <c r="B9" s="6">
        <v>49609399.219999999</v>
      </c>
      <c r="C9" s="6">
        <v>56407481.059812233</v>
      </c>
      <c r="D9" s="10">
        <f t="shared" si="0"/>
        <v>106016880.27981223</v>
      </c>
    </row>
    <row r="10" spans="1:5" ht="15.75" x14ac:dyDescent="0.25">
      <c r="A10" s="13" t="s">
        <v>7</v>
      </c>
      <c r="B10" s="6">
        <v>128311902.32999998</v>
      </c>
      <c r="C10" s="6">
        <v>0</v>
      </c>
      <c r="D10" s="10">
        <f t="shared" si="0"/>
        <v>128311902.32999998</v>
      </c>
    </row>
    <row r="11" spans="1:5" ht="15.75" x14ac:dyDescent="0.25">
      <c r="A11" s="2" t="s">
        <v>9</v>
      </c>
      <c r="B11" s="6">
        <v>195791538.34</v>
      </c>
      <c r="C11" s="6">
        <v>0</v>
      </c>
      <c r="D11" s="10">
        <f t="shared" si="0"/>
        <v>195791538.34</v>
      </c>
    </row>
    <row r="12" spans="1:5" ht="15.75" x14ac:dyDescent="0.25">
      <c r="A12" s="2" t="s">
        <v>12</v>
      </c>
      <c r="B12" s="6">
        <v>187322873.89000002</v>
      </c>
      <c r="C12" s="6">
        <v>7448965.136466166</v>
      </c>
      <c r="D12" s="10">
        <f t="shared" si="0"/>
        <v>194771839.02646619</v>
      </c>
    </row>
    <row r="13" spans="1:5" ht="15.75" x14ac:dyDescent="0.25">
      <c r="A13" s="2" t="s">
        <v>15</v>
      </c>
      <c r="B13" s="6">
        <v>52088697.5</v>
      </c>
      <c r="C13" s="6"/>
      <c r="D13" s="10">
        <f t="shared" si="0"/>
        <v>52088697.5</v>
      </c>
    </row>
    <row r="14" spans="1:5" ht="15.75" x14ac:dyDescent="0.25">
      <c r="A14" s="2" t="s">
        <v>19</v>
      </c>
      <c r="B14" s="6">
        <v>280319690.77999997</v>
      </c>
      <c r="C14" s="6"/>
      <c r="D14" s="10">
        <f t="shared" si="0"/>
        <v>280319690.77999997</v>
      </c>
    </row>
    <row r="15" spans="1:5" ht="15.75" x14ac:dyDescent="0.25">
      <c r="A15" s="2" t="s">
        <v>21</v>
      </c>
      <c r="B15" s="6"/>
      <c r="C15" s="6">
        <v>123740177.42663357</v>
      </c>
      <c r="D15" s="10">
        <f t="shared" si="0"/>
        <v>123740177.42663357</v>
      </c>
    </row>
    <row r="16" spans="1:5" ht="15.75" x14ac:dyDescent="0.25">
      <c r="A16" s="2" t="s">
        <v>22</v>
      </c>
      <c r="B16" s="6">
        <v>25922.289999999997</v>
      </c>
      <c r="C16" s="6"/>
      <c r="D16" s="10">
        <f t="shared" si="0"/>
        <v>25922.289999999997</v>
      </c>
    </row>
    <row r="17" spans="1:4" ht="15.75" x14ac:dyDescent="0.25">
      <c r="A17" s="2" t="s">
        <v>24</v>
      </c>
      <c r="B17" s="6">
        <v>1033919374.25</v>
      </c>
      <c r="C17" s="6">
        <v>129525708.06645358</v>
      </c>
      <c r="D17" s="10">
        <f t="shared" si="0"/>
        <v>1163445082.3164535</v>
      </c>
    </row>
    <row r="18" spans="1:4" ht="15.75" x14ac:dyDescent="0.25">
      <c r="A18" s="2" t="s">
        <v>101</v>
      </c>
      <c r="B18" s="6">
        <v>445739465.42000002</v>
      </c>
      <c r="C18" s="6">
        <v>0</v>
      </c>
      <c r="D18" s="10">
        <f t="shared" si="0"/>
        <v>445739465.42000002</v>
      </c>
    </row>
    <row r="19" spans="1:4" ht="15.75" x14ac:dyDescent="0.25">
      <c r="A19" s="2" t="s">
        <v>28</v>
      </c>
      <c r="B19" s="6">
        <v>0</v>
      </c>
      <c r="C19" s="6">
        <v>0</v>
      </c>
      <c r="D19" s="10">
        <f t="shared" si="0"/>
        <v>0</v>
      </c>
    </row>
    <row r="20" spans="1:4" ht="15.75" x14ac:dyDescent="0.25">
      <c r="A20" s="2" t="s">
        <v>30</v>
      </c>
      <c r="B20" s="6">
        <v>430718272</v>
      </c>
      <c r="C20" s="6">
        <v>0</v>
      </c>
      <c r="D20" s="10">
        <f t="shared" si="0"/>
        <v>430718272</v>
      </c>
    </row>
    <row r="21" spans="1:4" ht="15.75" x14ac:dyDescent="0.25">
      <c r="A21" s="2" t="s">
        <v>32</v>
      </c>
      <c r="B21" s="6">
        <v>1442594436.99</v>
      </c>
      <c r="C21" s="6">
        <v>0</v>
      </c>
      <c r="D21" s="10">
        <f t="shared" si="0"/>
        <v>1442594436.99</v>
      </c>
    </row>
    <row r="22" spans="1:4" ht="15.75" x14ac:dyDescent="0.25">
      <c r="A22" s="2" t="s">
        <v>33</v>
      </c>
      <c r="B22" s="6">
        <v>51133528.490000002</v>
      </c>
      <c r="C22" s="6">
        <v>0</v>
      </c>
      <c r="D22" s="10">
        <f t="shared" si="0"/>
        <v>51133528.490000002</v>
      </c>
    </row>
    <row r="23" spans="1:4" ht="15.75" x14ac:dyDescent="0.25">
      <c r="A23" s="2" t="s">
        <v>34</v>
      </c>
      <c r="B23" s="6"/>
      <c r="C23" s="6">
        <v>0</v>
      </c>
      <c r="D23" s="10">
        <f t="shared" si="0"/>
        <v>0</v>
      </c>
    </row>
    <row r="24" spans="1:4" ht="15.75" x14ac:dyDescent="0.25">
      <c r="A24" s="2" t="s">
        <v>36</v>
      </c>
      <c r="B24" s="6">
        <v>21419321.91747779</v>
      </c>
      <c r="C24" s="6">
        <v>0</v>
      </c>
      <c r="D24" s="10">
        <f t="shared" si="0"/>
        <v>21419321.91747779</v>
      </c>
    </row>
    <row r="25" spans="1:4" ht="15.75" x14ac:dyDescent="0.25">
      <c r="A25" s="2" t="s">
        <v>38</v>
      </c>
      <c r="B25" s="6">
        <v>866561666.95999968</v>
      </c>
      <c r="C25" s="6">
        <v>25916229.736146763</v>
      </c>
      <c r="D25" s="10">
        <f t="shared" si="0"/>
        <v>892477896.69614649</v>
      </c>
    </row>
    <row r="26" spans="1:4" ht="15.75" x14ac:dyDescent="0.25">
      <c r="A26" s="2" t="s">
        <v>40</v>
      </c>
      <c r="B26" s="6">
        <v>1678955100.03</v>
      </c>
      <c r="C26" s="6">
        <v>161321789.75999999</v>
      </c>
      <c r="D26" s="10">
        <f t="shared" si="0"/>
        <v>1840276889.79</v>
      </c>
    </row>
    <row r="27" spans="1:4" ht="15.75" x14ac:dyDescent="0.25">
      <c r="A27" s="2" t="s">
        <v>41</v>
      </c>
      <c r="B27" s="6">
        <v>0</v>
      </c>
      <c r="C27" s="6">
        <v>2339590.6712482953</v>
      </c>
      <c r="D27" s="10">
        <f t="shared" si="0"/>
        <v>2339590.6712482953</v>
      </c>
    </row>
    <row r="28" spans="1:4" ht="15.75" x14ac:dyDescent="0.25">
      <c r="A28" s="2" t="s">
        <v>43</v>
      </c>
      <c r="B28" s="6">
        <v>169383451.63437</v>
      </c>
      <c r="C28" s="6">
        <v>0</v>
      </c>
      <c r="D28" s="10">
        <f t="shared" si="0"/>
        <v>169383451.63437</v>
      </c>
    </row>
    <row r="29" spans="1:4" ht="15.75" x14ac:dyDescent="0.25">
      <c r="A29" s="2" t="s">
        <v>44</v>
      </c>
      <c r="B29" s="6">
        <v>54360808.069999993</v>
      </c>
      <c r="C29" s="6">
        <v>0</v>
      </c>
      <c r="D29" s="10">
        <f t="shared" si="0"/>
        <v>54360808.069999993</v>
      </c>
    </row>
    <row r="30" spans="1:4" ht="15.75" x14ac:dyDescent="0.25">
      <c r="A30" s="2" t="s">
        <v>46</v>
      </c>
      <c r="B30" s="6">
        <v>0</v>
      </c>
      <c r="C30" s="6">
        <v>133964062.47972856</v>
      </c>
      <c r="D30" s="10">
        <f t="shared" si="0"/>
        <v>133964062.47972856</v>
      </c>
    </row>
    <row r="31" spans="1:4" ht="15.75" x14ac:dyDescent="0.25">
      <c r="A31" s="2" t="s">
        <v>105</v>
      </c>
      <c r="B31" s="6">
        <v>127670440.04000001</v>
      </c>
      <c r="C31" s="6">
        <v>0</v>
      </c>
      <c r="D31" s="10">
        <f t="shared" si="0"/>
        <v>127670440.04000001</v>
      </c>
    </row>
    <row r="32" spans="1:4" ht="15.75" x14ac:dyDescent="0.25">
      <c r="A32" s="2" t="s">
        <v>48</v>
      </c>
      <c r="B32" s="6">
        <v>1247770090.0782499</v>
      </c>
      <c r="C32" s="6">
        <v>482262.45558599598</v>
      </c>
      <c r="D32" s="10">
        <f t="shared" si="0"/>
        <v>1248252352.5338359</v>
      </c>
    </row>
    <row r="33" spans="1:4" ht="15.75" x14ac:dyDescent="0.25">
      <c r="A33" s="2" t="s">
        <v>49</v>
      </c>
      <c r="B33" s="6">
        <v>19738657.260000002</v>
      </c>
      <c r="C33" s="6">
        <v>712308814.34061539</v>
      </c>
      <c r="D33" s="10">
        <f t="shared" si="0"/>
        <v>732047471.60061538</v>
      </c>
    </row>
    <row r="34" spans="1:4" ht="15.75" x14ac:dyDescent="0.25">
      <c r="A34" s="2" t="s">
        <v>51</v>
      </c>
      <c r="B34" s="6">
        <v>21611282.43</v>
      </c>
      <c r="C34" s="6">
        <v>3414281.8568572113</v>
      </c>
      <c r="D34" s="10">
        <f t="shared" si="0"/>
        <v>25025564.28685721</v>
      </c>
    </row>
    <row r="35" spans="1:4" ht="15.75" x14ac:dyDescent="0.25">
      <c r="A35" s="2" t="s">
        <v>52</v>
      </c>
      <c r="B35" s="6">
        <v>1280491512.99</v>
      </c>
      <c r="C35" s="6">
        <v>23942306.167285059</v>
      </c>
      <c r="D35" s="10">
        <f t="shared" si="0"/>
        <v>1304433819.157285</v>
      </c>
    </row>
    <row r="36" spans="1:4" ht="15.75" x14ac:dyDescent="0.25">
      <c r="A36" s="2" t="s">
        <v>54</v>
      </c>
      <c r="B36" s="6">
        <v>559156813.50999999</v>
      </c>
      <c r="C36" s="6">
        <v>914258.30385481252</v>
      </c>
      <c r="D36" s="10">
        <f t="shared" ref="D36:D67" si="1">B36+C36</f>
        <v>560071071.81385481</v>
      </c>
    </row>
    <row r="37" spans="1:4" ht="15.75" x14ac:dyDescent="0.25">
      <c r="A37" s="2" t="s">
        <v>57</v>
      </c>
      <c r="B37" s="6">
        <v>203308505.30000001</v>
      </c>
      <c r="C37" s="6">
        <v>45295251.729999997</v>
      </c>
      <c r="D37" s="10">
        <f t="shared" si="1"/>
        <v>248603757.03</v>
      </c>
    </row>
    <row r="38" spans="1:4" ht="15.75" x14ac:dyDescent="0.25">
      <c r="A38" s="2" t="s">
        <v>61</v>
      </c>
      <c r="B38" s="6">
        <v>395406620.49000001</v>
      </c>
      <c r="C38" s="6">
        <v>8672546.0152499992</v>
      </c>
      <c r="D38" s="10">
        <f t="shared" si="1"/>
        <v>404079166.50525004</v>
      </c>
    </row>
    <row r="39" spans="1:4" ht="15.75" x14ac:dyDescent="0.25">
      <c r="A39" s="2" t="s">
        <v>62</v>
      </c>
      <c r="B39" s="6">
        <v>435712961.91000003</v>
      </c>
      <c r="C39" s="6">
        <v>0</v>
      </c>
      <c r="D39" s="10">
        <f t="shared" si="1"/>
        <v>435712961.91000003</v>
      </c>
    </row>
    <row r="40" spans="1:4" ht="15.75" x14ac:dyDescent="0.25">
      <c r="A40" s="2" t="s">
        <v>63</v>
      </c>
      <c r="B40" s="6">
        <v>321613937.92000002</v>
      </c>
      <c r="C40" s="6">
        <v>0</v>
      </c>
      <c r="D40" s="10">
        <f t="shared" si="1"/>
        <v>321613937.92000002</v>
      </c>
    </row>
    <row r="41" spans="1:4" ht="15.75" x14ac:dyDescent="0.25">
      <c r="A41" s="2" t="s">
        <v>65</v>
      </c>
      <c r="B41" s="6">
        <v>0</v>
      </c>
      <c r="C41" s="14">
        <v>11255236062.030001</v>
      </c>
      <c r="D41" s="10">
        <f t="shared" si="1"/>
        <v>11255236062.030001</v>
      </c>
    </row>
    <row r="42" spans="1:4" ht="15.75" x14ac:dyDescent="0.25">
      <c r="A42" s="2" t="s">
        <v>67</v>
      </c>
      <c r="B42" s="10">
        <v>2625343.5300000003</v>
      </c>
      <c r="C42" s="6">
        <v>0</v>
      </c>
      <c r="D42" s="10">
        <f t="shared" si="1"/>
        <v>2625343.5300000003</v>
      </c>
    </row>
    <row r="43" spans="1:4" ht="15.75" x14ac:dyDescent="0.25">
      <c r="A43" s="2" t="s">
        <v>69</v>
      </c>
      <c r="B43" s="10">
        <v>85256082.650000006</v>
      </c>
      <c r="C43" s="6">
        <v>71810.09</v>
      </c>
      <c r="D43" s="10">
        <f t="shared" si="1"/>
        <v>85327892.74000001</v>
      </c>
    </row>
    <row r="44" spans="1:4" ht="15.75" x14ac:dyDescent="0.25">
      <c r="A44" s="2" t="s">
        <v>71</v>
      </c>
      <c r="B44" s="10">
        <v>0</v>
      </c>
      <c r="C44" s="6">
        <v>0</v>
      </c>
      <c r="D44" s="10">
        <f t="shared" si="1"/>
        <v>0</v>
      </c>
    </row>
    <row r="45" spans="1:4" ht="15.75" x14ac:dyDescent="0.25">
      <c r="A45" s="2" t="s">
        <v>76</v>
      </c>
      <c r="B45" s="10">
        <v>15040406.68</v>
      </c>
      <c r="C45" s="6">
        <v>0</v>
      </c>
      <c r="D45" s="10">
        <f t="shared" si="1"/>
        <v>15040406.68</v>
      </c>
    </row>
    <row r="46" spans="1:4" ht="15.75" x14ac:dyDescent="0.25">
      <c r="A46" s="2" t="s">
        <v>77</v>
      </c>
      <c r="B46" s="10">
        <v>1275418358.4300001</v>
      </c>
      <c r="C46" s="6">
        <v>0</v>
      </c>
      <c r="D46" s="10">
        <f t="shared" si="1"/>
        <v>1275418358.4300001</v>
      </c>
    </row>
    <row r="47" spans="1:4" ht="15.75" x14ac:dyDescent="0.25">
      <c r="A47" s="2" t="s">
        <v>78</v>
      </c>
      <c r="B47" s="10">
        <v>1818396968.8900001</v>
      </c>
      <c r="C47" s="6">
        <v>16805867.607801765</v>
      </c>
      <c r="D47" s="10">
        <f t="shared" si="1"/>
        <v>1835202836.4978018</v>
      </c>
    </row>
    <row r="48" spans="1:4" ht="15.75" x14ac:dyDescent="0.25">
      <c r="A48" s="2" t="s">
        <v>79</v>
      </c>
      <c r="B48" s="10">
        <v>381678795</v>
      </c>
      <c r="C48" s="6">
        <v>561718667.53800583</v>
      </c>
      <c r="D48" s="10">
        <f t="shared" si="1"/>
        <v>943397462.53800583</v>
      </c>
    </row>
    <row r="49" spans="1:4" ht="15.75" x14ac:dyDescent="0.25">
      <c r="A49" s="2" t="s">
        <v>81</v>
      </c>
      <c r="B49" s="10">
        <v>0</v>
      </c>
      <c r="C49" s="6">
        <v>513714.56150000001</v>
      </c>
      <c r="D49" s="10">
        <f t="shared" si="1"/>
        <v>513714.56150000001</v>
      </c>
    </row>
    <row r="50" spans="1:4" ht="15.75" x14ac:dyDescent="0.25">
      <c r="A50" s="2" t="s">
        <v>86</v>
      </c>
      <c r="B50" s="10">
        <v>854181373.58999991</v>
      </c>
      <c r="C50" s="6">
        <v>15000000</v>
      </c>
      <c r="D50" s="10">
        <f t="shared" si="1"/>
        <v>869181373.58999991</v>
      </c>
    </row>
    <row r="51" spans="1:4" ht="15.75" x14ac:dyDescent="0.25">
      <c r="A51" s="2" t="s">
        <v>88</v>
      </c>
      <c r="B51" s="10">
        <v>717756565.68000007</v>
      </c>
      <c r="C51" s="6">
        <v>86620777.489999995</v>
      </c>
      <c r="D51" s="10">
        <f t="shared" si="1"/>
        <v>804377343.17000008</v>
      </c>
    </row>
    <row r="52" spans="1:4" ht="15.75" x14ac:dyDescent="0.25">
      <c r="A52" s="2" t="s">
        <v>93</v>
      </c>
      <c r="B52" s="10">
        <v>4018058.2100000014</v>
      </c>
      <c r="C52" s="6">
        <v>0</v>
      </c>
      <c r="D52" s="10">
        <f t="shared" si="1"/>
        <v>4018058.2100000014</v>
      </c>
    </row>
    <row r="53" spans="1:4" ht="15.75" x14ac:dyDescent="0.25">
      <c r="A53" s="2" t="s">
        <v>4</v>
      </c>
      <c r="B53" s="10">
        <v>3317446.7299999995</v>
      </c>
      <c r="C53" s="6">
        <v>0</v>
      </c>
      <c r="D53" s="10">
        <f t="shared" si="1"/>
        <v>3317446.7299999995</v>
      </c>
    </row>
    <row r="54" spans="1:4" ht="15.75" x14ac:dyDescent="0.25">
      <c r="A54" s="2" t="s">
        <v>5</v>
      </c>
      <c r="B54" s="10">
        <v>112086781.55000001</v>
      </c>
      <c r="C54" s="6">
        <v>0</v>
      </c>
      <c r="D54" s="10">
        <f t="shared" si="1"/>
        <v>112086781.55000001</v>
      </c>
    </row>
    <row r="55" spans="1:4" ht="15.75" x14ac:dyDescent="0.25">
      <c r="A55" s="2" t="s">
        <v>8</v>
      </c>
      <c r="B55" s="10">
        <v>90318542.829999998</v>
      </c>
      <c r="C55" s="6">
        <v>0</v>
      </c>
      <c r="D55" s="10">
        <f t="shared" si="1"/>
        <v>90318542.829999998</v>
      </c>
    </row>
    <row r="56" spans="1:4" ht="15.75" x14ac:dyDescent="0.25">
      <c r="A56" s="2" t="s">
        <v>10</v>
      </c>
      <c r="B56" s="10">
        <v>11209878.640000001</v>
      </c>
      <c r="C56" s="6">
        <v>0</v>
      </c>
      <c r="D56" s="10">
        <f t="shared" si="1"/>
        <v>11209878.640000001</v>
      </c>
    </row>
    <row r="57" spans="1:4" ht="15.75" x14ac:dyDescent="0.25">
      <c r="A57" s="2" t="s">
        <v>11</v>
      </c>
      <c r="B57" s="10">
        <v>196733358.78999999</v>
      </c>
      <c r="C57" s="6">
        <v>27870058.250000004</v>
      </c>
      <c r="D57" s="10">
        <f t="shared" si="1"/>
        <v>224603417.03999999</v>
      </c>
    </row>
    <row r="58" spans="1:4" ht="15.75" x14ac:dyDescent="0.25">
      <c r="A58" s="2" t="s">
        <v>13</v>
      </c>
      <c r="B58" s="10">
        <v>2881183317.3699999</v>
      </c>
      <c r="C58" s="6">
        <v>49405639.390000001</v>
      </c>
      <c r="D58" s="10">
        <f t="shared" si="1"/>
        <v>2930588956.7599998</v>
      </c>
    </row>
    <row r="59" spans="1:4" ht="15.75" x14ac:dyDescent="0.25">
      <c r="A59" s="2" t="s">
        <v>14</v>
      </c>
      <c r="B59" s="10">
        <v>473902931.86000001</v>
      </c>
      <c r="C59" s="6">
        <v>0</v>
      </c>
      <c r="D59" s="10">
        <f t="shared" si="1"/>
        <v>473902931.86000001</v>
      </c>
    </row>
    <row r="60" spans="1:4" ht="15.75" x14ac:dyDescent="0.25">
      <c r="A60" s="2" t="s">
        <v>16</v>
      </c>
      <c r="B60" s="10">
        <v>94006380.61999999</v>
      </c>
      <c r="C60" s="6">
        <v>29576912.829999998</v>
      </c>
      <c r="D60" s="10">
        <f t="shared" si="1"/>
        <v>123583293.44999999</v>
      </c>
    </row>
    <row r="61" spans="1:4" ht="15.75" x14ac:dyDescent="0.25">
      <c r="A61" s="2" t="s">
        <v>17</v>
      </c>
      <c r="B61" s="10">
        <v>1354693568.05</v>
      </c>
      <c r="C61" s="6">
        <v>15471428.560000001</v>
      </c>
      <c r="D61" s="10">
        <f t="shared" si="1"/>
        <v>1370164996.6099999</v>
      </c>
    </row>
    <row r="62" spans="1:4" ht="15.75" x14ac:dyDescent="0.25">
      <c r="A62" s="2" t="s">
        <v>18</v>
      </c>
      <c r="B62" s="10">
        <v>52155507.920000002</v>
      </c>
      <c r="C62" s="6">
        <v>0</v>
      </c>
      <c r="D62" s="10">
        <f t="shared" si="1"/>
        <v>52155507.920000002</v>
      </c>
    </row>
    <row r="63" spans="1:4" ht="15.75" x14ac:dyDescent="0.25">
      <c r="A63" s="2" t="s">
        <v>90</v>
      </c>
      <c r="B63" s="10">
        <v>2174747</v>
      </c>
      <c r="C63" s="6">
        <v>3478471.1145840008</v>
      </c>
      <c r="D63" s="10">
        <f t="shared" si="1"/>
        <v>5653218.1145840008</v>
      </c>
    </row>
    <row r="64" spans="1:4" ht="15.75" x14ac:dyDescent="0.25">
      <c r="A64" s="2" t="s">
        <v>20</v>
      </c>
      <c r="B64" s="10">
        <v>156353754.94</v>
      </c>
      <c r="C64" s="6">
        <v>0</v>
      </c>
      <c r="D64" s="10">
        <f t="shared" si="1"/>
        <v>156353754.94</v>
      </c>
    </row>
    <row r="65" spans="1:4" ht="15.75" x14ac:dyDescent="0.25">
      <c r="A65" s="2" t="s">
        <v>23</v>
      </c>
      <c r="B65" s="10">
        <v>7531146.5700000022</v>
      </c>
      <c r="C65" s="6">
        <v>368528911.51306593</v>
      </c>
      <c r="D65" s="10">
        <f t="shared" si="1"/>
        <v>376060058.08306593</v>
      </c>
    </row>
    <row r="66" spans="1:4" ht="15.75" x14ac:dyDescent="0.25">
      <c r="A66" s="2" t="s">
        <v>25</v>
      </c>
      <c r="B66" s="10">
        <v>21707832.91</v>
      </c>
      <c r="C66" s="6">
        <v>0</v>
      </c>
      <c r="D66" s="10">
        <f t="shared" si="1"/>
        <v>21707832.91</v>
      </c>
    </row>
    <row r="67" spans="1:4" ht="15.75" x14ac:dyDescent="0.25">
      <c r="A67" s="2" t="s">
        <v>26</v>
      </c>
      <c r="B67" s="10">
        <v>2244044.59</v>
      </c>
      <c r="C67" s="6">
        <v>0</v>
      </c>
      <c r="D67" s="10">
        <f t="shared" si="1"/>
        <v>2244044.59</v>
      </c>
    </row>
    <row r="68" spans="1:4" ht="15.75" x14ac:dyDescent="0.25">
      <c r="A68" s="2" t="s">
        <v>27</v>
      </c>
      <c r="B68" s="10">
        <v>206840</v>
      </c>
      <c r="C68" s="6">
        <v>0</v>
      </c>
      <c r="D68" s="10">
        <f t="shared" ref="D68:D99" si="2">B68+C68</f>
        <v>206840</v>
      </c>
    </row>
    <row r="69" spans="1:4" ht="15.75" x14ac:dyDescent="0.25">
      <c r="A69" s="2" t="s">
        <v>29</v>
      </c>
      <c r="B69" s="10">
        <v>122523013.8</v>
      </c>
      <c r="C69" s="6">
        <v>0</v>
      </c>
      <c r="D69" s="10">
        <f t="shared" si="2"/>
        <v>122523013.8</v>
      </c>
    </row>
    <row r="70" spans="1:4" ht="15.75" x14ac:dyDescent="0.25">
      <c r="A70" s="2" t="s">
        <v>31</v>
      </c>
      <c r="B70" s="10">
        <v>395049661.33999997</v>
      </c>
      <c r="C70" s="6">
        <v>0</v>
      </c>
      <c r="D70" s="10">
        <f t="shared" si="2"/>
        <v>395049661.33999997</v>
      </c>
    </row>
    <row r="71" spans="1:4" ht="15.75" x14ac:dyDescent="0.25">
      <c r="A71" s="2" t="s">
        <v>35</v>
      </c>
      <c r="B71" s="10">
        <v>199206070.33000001</v>
      </c>
      <c r="C71" s="6">
        <v>0</v>
      </c>
      <c r="D71" s="10">
        <f t="shared" si="2"/>
        <v>199206070.33000001</v>
      </c>
    </row>
    <row r="72" spans="1:4" ht="15.75" x14ac:dyDescent="0.25">
      <c r="A72" s="2" t="s">
        <v>37</v>
      </c>
      <c r="B72" s="10">
        <v>224182220.17000002</v>
      </c>
      <c r="C72" s="6">
        <v>150000000</v>
      </c>
      <c r="D72" s="10">
        <f t="shared" si="2"/>
        <v>374182220.17000002</v>
      </c>
    </row>
    <row r="73" spans="1:4" ht="15.75" x14ac:dyDescent="0.25">
      <c r="A73" s="2" t="s">
        <v>39</v>
      </c>
      <c r="B73" s="10">
        <v>922611898.36818552</v>
      </c>
      <c r="C73" s="6">
        <v>551007576.43736005</v>
      </c>
      <c r="D73" s="10">
        <f t="shared" si="2"/>
        <v>1473619474.8055456</v>
      </c>
    </row>
    <row r="74" spans="1:4" ht="15.75" x14ac:dyDescent="0.25">
      <c r="A74" s="2" t="s">
        <v>42</v>
      </c>
      <c r="B74" s="10">
        <v>7898.9400000000005</v>
      </c>
      <c r="C74" s="6">
        <v>0</v>
      </c>
      <c r="D74" s="10">
        <f t="shared" si="2"/>
        <v>7898.9400000000005</v>
      </c>
    </row>
    <row r="75" spans="1:4" ht="15.75" x14ac:dyDescent="0.25">
      <c r="A75" s="2" t="s">
        <v>45</v>
      </c>
      <c r="B75" s="10">
        <v>175265640.70999998</v>
      </c>
      <c r="C75" s="6">
        <v>0</v>
      </c>
      <c r="D75" s="10">
        <f t="shared" si="2"/>
        <v>175265640.70999998</v>
      </c>
    </row>
    <row r="76" spans="1:4" ht="15.75" x14ac:dyDescent="0.25">
      <c r="A76" s="2" t="s">
        <v>47</v>
      </c>
      <c r="B76" s="10">
        <v>625086864.45999992</v>
      </c>
      <c r="C76" s="6">
        <v>0</v>
      </c>
      <c r="D76" s="10">
        <f t="shared" si="2"/>
        <v>625086864.45999992</v>
      </c>
    </row>
    <row r="77" spans="1:4" ht="15.75" x14ac:dyDescent="0.25">
      <c r="A77" s="2" t="s">
        <v>50</v>
      </c>
      <c r="B77" s="10">
        <v>671083089</v>
      </c>
      <c r="C77" s="6">
        <v>0</v>
      </c>
      <c r="D77" s="10">
        <f t="shared" si="2"/>
        <v>671083089</v>
      </c>
    </row>
    <row r="78" spans="1:4" ht="15.75" x14ac:dyDescent="0.25">
      <c r="A78" s="2" t="s">
        <v>53</v>
      </c>
      <c r="B78" s="10">
        <v>40000000</v>
      </c>
      <c r="C78" s="6">
        <v>13373040.960000001</v>
      </c>
      <c r="D78" s="10">
        <f t="shared" si="2"/>
        <v>53373040.960000001</v>
      </c>
    </row>
    <row r="79" spans="1:4" ht="15.75" x14ac:dyDescent="0.25">
      <c r="A79" s="2" t="s">
        <v>55</v>
      </c>
      <c r="B79" s="10">
        <v>2116.48</v>
      </c>
      <c r="C79" s="6">
        <v>0</v>
      </c>
      <c r="D79" s="10">
        <f t="shared" si="2"/>
        <v>2116.48</v>
      </c>
    </row>
    <row r="80" spans="1:4" ht="15.75" x14ac:dyDescent="0.25">
      <c r="A80" s="2" t="s">
        <v>56</v>
      </c>
      <c r="B80" s="10">
        <v>1895384.82</v>
      </c>
      <c r="C80" s="6">
        <v>0</v>
      </c>
      <c r="D80" s="10">
        <f t="shared" si="2"/>
        <v>1895384.82</v>
      </c>
    </row>
    <row r="81" spans="1:4" ht="15.75" x14ac:dyDescent="0.25">
      <c r="A81" s="2" t="s">
        <v>58</v>
      </c>
      <c r="B81" s="10">
        <v>14118776.9</v>
      </c>
      <c r="C81" s="6">
        <v>0</v>
      </c>
      <c r="D81" s="10">
        <f t="shared" si="2"/>
        <v>14118776.9</v>
      </c>
    </row>
    <row r="82" spans="1:4" ht="15.75" x14ac:dyDescent="0.25">
      <c r="A82" s="2" t="s">
        <v>59</v>
      </c>
      <c r="B82" s="10">
        <v>979574415.38999999</v>
      </c>
      <c r="C82" s="6">
        <v>167590721.51000005</v>
      </c>
      <c r="D82" s="10">
        <f t="shared" si="2"/>
        <v>1147165136.9000001</v>
      </c>
    </row>
    <row r="83" spans="1:4" ht="15.75" x14ac:dyDescent="0.25">
      <c r="A83" s="2" t="s">
        <v>91</v>
      </c>
      <c r="B83" s="10">
        <v>10975000</v>
      </c>
      <c r="C83" s="6">
        <v>72314112.434698895</v>
      </c>
      <c r="D83" s="10">
        <f t="shared" si="2"/>
        <v>83289112.434698895</v>
      </c>
    </row>
    <row r="84" spans="1:4" ht="15.75" x14ac:dyDescent="0.25">
      <c r="A84" s="2" t="s">
        <v>60</v>
      </c>
      <c r="B84" s="10">
        <v>22586152.969999999</v>
      </c>
      <c r="C84" s="6">
        <v>2503401.27</v>
      </c>
      <c r="D84" s="10">
        <f t="shared" si="2"/>
        <v>25089554.239999998</v>
      </c>
    </row>
    <row r="85" spans="1:4" ht="15.75" x14ac:dyDescent="0.25">
      <c r="A85" s="2" t="s">
        <v>103</v>
      </c>
      <c r="B85" s="10">
        <v>0</v>
      </c>
      <c r="C85" s="6">
        <v>0</v>
      </c>
      <c r="D85" s="10">
        <f t="shared" si="2"/>
        <v>0</v>
      </c>
    </row>
    <row r="86" spans="1:4" ht="15.75" x14ac:dyDescent="0.25">
      <c r="A86" s="2" t="s">
        <v>64</v>
      </c>
      <c r="B86" s="10">
        <v>3260434.87</v>
      </c>
      <c r="C86" s="6">
        <v>122887275.0275621</v>
      </c>
      <c r="D86" s="10">
        <f t="shared" si="2"/>
        <v>126147709.8975621</v>
      </c>
    </row>
    <row r="87" spans="1:4" ht="15.75" x14ac:dyDescent="0.25">
      <c r="A87" s="2" t="s">
        <v>66</v>
      </c>
      <c r="B87" s="10">
        <v>9513555.4100000001</v>
      </c>
      <c r="C87" s="6">
        <v>333573318.98381734</v>
      </c>
      <c r="D87" s="10">
        <f t="shared" si="2"/>
        <v>343086874.39381737</v>
      </c>
    </row>
    <row r="88" spans="1:4" ht="15.75" x14ac:dyDescent="0.25">
      <c r="A88" s="2" t="s">
        <v>68</v>
      </c>
      <c r="B88" s="10">
        <v>180560503.61000001</v>
      </c>
      <c r="C88" s="6">
        <v>0</v>
      </c>
      <c r="D88" s="10">
        <f t="shared" si="2"/>
        <v>180560503.61000001</v>
      </c>
    </row>
    <row r="89" spans="1:4" ht="15.75" x14ac:dyDescent="0.25">
      <c r="A89" s="2" t="s">
        <v>70</v>
      </c>
      <c r="B89" s="10">
        <v>31884067.140000001</v>
      </c>
      <c r="C89" s="6">
        <v>0</v>
      </c>
      <c r="D89" s="10">
        <f t="shared" si="2"/>
        <v>31884067.140000001</v>
      </c>
    </row>
    <row r="90" spans="1:4" ht="15.75" x14ac:dyDescent="0.25">
      <c r="A90" s="2" t="s">
        <v>72</v>
      </c>
      <c r="B90" s="10">
        <v>11450880.58</v>
      </c>
      <c r="C90" s="6">
        <v>0</v>
      </c>
      <c r="D90" s="10">
        <f t="shared" si="2"/>
        <v>11450880.58</v>
      </c>
    </row>
    <row r="91" spans="1:4" ht="15.75" x14ac:dyDescent="0.25">
      <c r="A91" s="2" t="s">
        <v>73</v>
      </c>
      <c r="B91" s="10">
        <v>20021811.629999999</v>
      </c>
      <c r="C91" s="6">
        <v>0</v>
      </c>
      <c r="D91" s="10">
        <f t="shared" si="2"/>
        <v>20021811.629999999</v>
      </c>
    </row>
    <row r="92" spans="1:4" ht="15.75" x14ac:dyDescent="0.25">
      <c r="A92" s="2" t="s">
        <v>74</v>
      </c>
      <c r="B92" s="10">
        <v>121979233.20999999</v>
      </c>
      <c r="C92" s="6">
        <v>0</v>
      </c>
      <c r="D92" s="10">
        <f t="shared" si="2"/>
        <v>121979233.20999999</v>
      </c>
    </row>
    <row r="93" spans="1:4" ht="15.75" x14ac:dyDescent="0.25">
      <c r="A93" s="2" t="s">
        <v>75</v>
      </c>
      <c r="B93" s="10">
        <v>100521112.66</v>
      </c>
      <c r="C93" s="6">
        <v>0</v>
      </c>
      <c r="D93" s="10">
        <f t="shared" si="2"/>
        <v>100521112.66</v>
      </c>
    </row>
    <row r="94" spans="1:4" ht="15.75" x14ac:dyDescent="0.25">
      <c r="A94" s="2" t="s">
        <v>102</v>
      </c>
      <c r="B94" s="10">
        <v>1799414.96</v>
      </c>
      <c r="C94" s="6">
        <v>0</v>
      </c>
      <c r="D94" s="10">
        <f t="shared" si="2"/>
        <v>1799414.96</v>
      </c>
    </row>
    <row r="95" spans="1:4" ht="15.75" x14ac:dyDescent="0.25">
      <c r="A95" s="2" t="s">
        <v>80</v>
      </c>
      <c r="B95" s="10">
        <v>1071066630.3100001</v>
      </c>
      <c r="C95" s="6">
        <v>0</v>
      </c>
      <c r="D95" s="10">
        <f t="shared" si="2"/>
        <v>1071066630.3100001</v>
      </c>
    </row>
    <row r="96" spans="1:4" ht="15.75" x14ac:dyDescent="0.25">
      <c r="A96" s="2" t="s">
        <v>82</v>
      </c>
      <c r="B96" s="10">
        <v>896053120.13999999</v>
      </c>
      <c r="C96" s="6">
        <v>61125000</v>
      </c>
      <c r="D96" s="10">
        <f t="shared" si="2"/>
        <v>957178120.13999999</v>
      </c>
    </row>
    <row r="97" spans="1:4" ht="15.75" x14ac:dyDescent="0.25">
      <c r="A97" s="2" t="s">
        <v>104</v>
      </c>
      <c r="B97" s="10">
        <v>645529.67999999993</v>
      </c>
      <c r="C97" s="6">
        <v>21816759.210000001</v>
      </c>
      <c r="D97" s="10">
        <f t="shared" si="2"/>
        <v>22462288.890000001</v>
      </c>
    </row>
    <row r="98" spans="1:4" ht="15.75" x14ac:dyDescent="0.25">
      <c r="A98" s="2" t="s">
        <v>83</v>
      </c>
      <c r="B98" s="10">
        <v>1455550.9200000002</v>
      </c>
      <c r="C98" s="6">
        <v>0</v>
      </c>
      <c r="D98" s="10">
        <f t="shared" si="2"/>
        <v>1455550.9200000002</v>
      </c>
    </row>
    <row r="99" spans="1:4" ht="15.75" x14ac:dyDescent="0.25">
      <c r="A99" s="2" t="s">
        <v>84</v>
      </c>
      <c r="B99" s="6">
        <v>0</v>
      </c>
      <c r="C99" s="6">
        <v>415180785.85200006</v>
      </c>
      <c r="D99" s="10">
        <f t="shared" si="2"/>
        <v>415180785.85200006</v>
      </c>
    </row>
    <row r="100" spans="1:4" ht="15.75" x14ac:dyDescent="0.25">
      <c r="A100" s="2" t="s">
        <v>85</v>
      </c>
      <c r="B100" s="10">
        <v>1213928501.9419999</v>
      </c>
      <c r="C100" s="6">
        <v>0</v>
      </c>
      <c r="D100" s="10">
        <f t="shared" ref="D100:D104" si="3">B100+C100</f>
        <v>1213928501.9419999</v>
      </c>
    </row>
    <row r="101" spans="1:4" ht="15.75" x14ac:dyDescent="0.25">
      <c r="A101" s="2" t="s">
        <v>87</v>
      </c>
      <c r="B101" s="10">
        <v>60069088.270000011</v>
      </c>
      <c r="C101" s="6">
        <v>3992629.2899835925</v>
      </c>
      <c r="D101" s="10">
        <f t="shared" si="3"/>
        <v>64061717.559983604</v>
      </c>
    </row>
    <row r="102" spans="1:4" ht="15.75" x14ac:dyDescent="0.25">
      <c r="A102" s="2" t="s">
        <v>99</v>
      </c>
      <c r="B102" s="10">
        <v>66756264.850000001</v>
      </c>
      <c r="C102" s="6">
        <v>84969968.624530494</v>
      </c>
      <c r="D102" s="10">
        <f t="shared" si="3"/>
        <v>151726233.47453049</v>
      </c>
    </row>
    <row r="103" spans="1:4" ht="15.75" x14ac:dyDescent="0.25">
      <c r="A103" s="15" t="s">
        <v>89</v>
      </c>
      <c r="B103" s="10">
        <v>125088231.69000001</v>
      </c>
      <c r="C103" s="6">
        <v>0</v>
      </c>
      <c r="D103" s="10">
        <f t="shared" si="3"/>
        <v>125088231.69000001</v>
      </c>
    </row>
    <row r="104" spans="1:4" ht="15.75" x14ac:dyDescent="0.25">
      <c r="A104" s="2" t="s">
        <v>98</v>
      </c>
      <c r="B104" s="10">
        <v>1436732936.76</v>
      </c>
      <c r="C104" s="10">
        <v>784291763.63999999</v>
      </c>
      <c r="D104" s="10">
        <f t="shared" si="3"/>
        <v>2221024700.4000001</v>
      </c>
    </row>
    <row r="105" spans="1:4" ht="15.75" x14ac:dyDescent="0.25">
      <c r="A105" s="3" t="s">
        <v>96</v>
      </c>
      <c r="B105" s="7">
        <f>SUM(B4:B104)</f>
        <v>32640433026.910271</v>
      </c>
      <c r="C105" s="7">
        <f>SUM(C4:C104)</f>
        <v>16762737859.293129</v>
      </c>
      <c r="D105" s="7">
        <f>SUM(D4:D104)</f>
        <v>49403170886.203415</v>
      </c>
    </row>
    <row r="106" spans="1:4" ht="15.75" x14ac:dyDescent="0.25">
      <c r="A106" s="4"/>
      <c r="B106" s="11"/>
      <c r="C106" s="11"/>
      <c r="D106" s="5"/>
    </row>
    <row r="107" spans="1:4" x14ac:dyDescent="0.25">
      <c r="A107" s="19" t="s">
        <v>107</v>
      </c>
    </row>
    <row r="109" spans="1:4" x14ac:dyDescent="0.25">
      <c r="B109" s="9"/>
      <c r="C109" s="9"/>
      <c r="D109" s="9"/>
    </row>
    <row r="110" spans="1:4" x14ac:dyDescent="0.25">
      <c r="B110" s="9"/>
    </row>
  </sheetData>
  <autoFilter ref="A3:D124">
    <sortState ref="A8:H130">
      <sortCondition ref="A7:A130"/>
    </sortState>
  </autoFilter>
  <sortState ref="A7:K110">
    <sortCondition descending="1" ref="D8"/>
  </sortState>
  <mergeCells count="1">
    <mergeCell ref="A1:D2"/>
  </mergeCells>
  <hyperlinks>
    <hyperlink ref="A107" location="_ftnref1" display="_ftnref1"/>
  </hyperlink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Encours simplifié France au 31 </vt:lpstr>
      <vt:lpstr>'Encours simplifié France au 31 '!Zone_d_impression</vt:lpstr>
    </vt:vector>
  </TitlesOfParts>
  <Company>MINEFI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HENRY Anne-Marie</cp:lastModifiedBy>
  <cp:lastPrinted>2020-08-03T14:41:39Z</cp:lastPrinted>
  <dcterms:created xsi:type="dcterms:W3CDTF">2005-11-16T13:41:52Z</dcterms:created>
  <dcterms:modified xsi:type="dcterms:W3CDTF">2021-09-02T07:40:22Z</dcterms:modified>
</cp:coreProperties>
</file>